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bosu\Desktop\2023 GDP\Publication GDP Q1 2023\"/>
    </mc:Choice>
  </mc:AlternateContent>
  <bookViews>
    <workbookView xWindow="0" yWindow="0" windowWidth="23040" windowHeight="9372"/>
  </bookViews>
  <sheets>
    <sheet name="sheet 1" sheetId="1" r:id="rId1"/>
    <sheet name="Notes" sheetId="3" r:id="rId2"/>
  </sheets>
  <externalReferences>
    <externalReference r:id="rId3"/>
    <externalReference r:id="rId4"/>
    <externalReference r:id="rId5"/>
  </externalReferences>
  <definedNames>
    <definedName name="___SH2" localSheetId="1">#REF!</definedName>
    <definedName name="___SH2" localSheetId="0">#REF!</definedName>
    <definedName name="___SH2">#REF!</definedName>
    <definedName name="__SH2" localSheetId="1">#REF!</definedName>
    <definedName name="__SH2" localSheetId="0">#REF!</definedName>
    <definedName name="__SH2">#REF!</definedName>
    <definedName name="_1__123Graph_AChart_1A" hidden="1">[1]Graphs!$B$4:$M$4</definedName>
    <definedName name="_10__123Graph_CChart_2A" hidden="1">[1]Graphs!$O$6:$Z$6</definedName>
    <definedName name="_11__123Graph_CChart_3A" hidden="1">[1]Graphs!$AC$6:$AN$6</definedName>
    <definedName name="_12__123Graph_DChart_1A" hidden="1">[1]Graphs!$B$7:$M$7</definedName>
    <definedName name="_13__123Graph_DChart_2A" hidden="1">[1]Graphs!$O$7:$Z$7</definedName>
    <definedName name="_14__123Graph_DChart_3A" hidden="1">[1]Graphs!$AC$7:$AN$7</definedName>
    <definedName name="_15__123Graph_EChart_1A" hidden="1">[1]Graphs!$B$8:$M$8</definedName>
    <definedName name="_16__123Graph_EChart_2A" hidden="1">[1]Graphs!$O$8:$Z$8</definedName>
    <definedName name="_17__123Graph_EChart_3A" hidden="1">[1]Graphs!$AC$8:$AN$8</definedName>
    <definedName name="_18__123Graph_FChart_1A" hidden="1">[1]Graphs!$B$9:$M$9</definedName>
    <definedName name="_19__123Graph_FChart_2A" hidden="1">[1]Graphs!$O$9:$Z$9</definedName>
    <definedName name="_2__123Graph_AChart_2A" hidden="1">[1]Graphs!$O$4:$Z$4</definedName>
    <definedName name="_20__123Graph_FChart_3A" hidden="1">[1]Graphs!$AC$9:$AN$9</definedName>
    <definedName name="_21__123Graph_XChart_1A" hidden="1">[1]Graphs!$B$3:$M$3</definedName>
    <definedName name="_22__123Graph_XChart_2A" hidden="1">[1]Graphs!$O$3:$W$3</definedName>
    <definedName name="_23__123Graph_XChart_3A" hidden="1">[1]Graphs!$AC$3:$AN$3</definedName>
    <definedName name="_3__123Graph_AChart_3A" hidden="1">[1]Graphs!$AC$4:$AN$4</definedName>
    <definedName name="_4__123Graph_AChart_4B" hidden="1">[1]Charts!$B$10:$B$14</definedName>
    <definedName name="_5__123Graph_AChart_5H" hidden="1">'[1]4QR2000'!$D$46:$D$50</definedName>
    <definedName name="_6__123Graph_BChart_1A" hidden="1">[1]Graphs!$B$5:$M$5</definedName>
    <definedName name="_7__123Graph_BChart_2A" hidden="1">[1]Graphs!$O$5:$Z$5</definedName>
    <definedName name="_8__123Graph_BChart_3A" hidden="1">[1]Graphs!$AC$5:$AN$5</definedName>
    <definedName name="_9__123Graph_CChart_1A" hidden="1">[1]Graphs!$B$6:$M$6</definedName>
    <definedName name="_Fill" localSheetId="1" hidden="1">#REF!</definedName>
    <definedName name="_Fill" localSheetId="0" hidden="1">#REF!</definedName>
    <definedName name="_Fill" hidden="1">#REF!</definedName>
    <definedName name="_Key1" localSheetId="1" hidden="1">#REF!</definedName>
    <definedName name="_Key1" localSheetId="0" hidden="1">#REF!</definedName>
    <definedName name="_Key1" hidden="1">#REF!</definedName>
    <definedName name="_Order1" hidden="1">255</definedName>
    <definedName name="_Regression_Out" localSheetId="1" hidden="1">#REF!</definedName>
    <definedName name="_Regression_Out" localSheetId="0" hidden="1">#REF!</definedName>
    <definedName name="_Regression_Out" hidden="1">#REF!</definedName>
    <definedName name="_Regression_X" localSheetId="1" hidden="1">#REF!</definedName>
    <definedName name="_Regression_X" localSheetId="0" hidden="1">#REF!</definedName>
    <definedName name="_Regression_X" hidden="1">#REF!</definedName>
    <definedName name="_Regression_Y" localSheetId="1" hidden="1">#REF!</definedName>
    <definedName name="_Regression_Y" localSheetId="0" hidden="1">#REF!</definedName>
    <definedName name="_Regression_Y" hidden="1">#REF!</definedName>
    <definedName name="_SH2" localSheetId="1">#REF!</definedName>
    <definedName name="_SH2" localSheetId="0">#REF!</definedName>
    <definedName name="_SH2">#REF!</definedName>
    <definedName name="_Sort" localSheetId="1" hidden="1">#REF!</definedName>
    <definedName name="_Sort" localSheetId="0" hidden="1">#REF!</definedName>
    <definedName name="_Sort" hidden="1">#REF!</definedName>
    <definedName name="a" localSheetId="1">#REF!</definedName>
    <definedName name="a" localSheetId="0">#REF!</definedName>
    <definedName name="a">#REF!</definedName>
    <definedName name="Address" localSheetId="1">#REF!</definedName>
    <definedName name="Address" localSheetId="0">#REF!</definedName>
    <definedName name="Address">#REF!</definedName>
    <definedName name="all" localSheetId="1">#REF!</definedName>
    <definedName name="all" localSheetId="0">#REF!</definedName>
    <definedName name="all">#REF!</definedName>
    <definedName name="City" localSheetId="1">#REF!</definedName>
    <definedName name="City" localSheetId="0">#REF!</definedName>
    <definedName name="City">#REF!</definedName>
    <definedName name="Code" localSheetId="1" hidden="1">#REF!</definedName>
    <definedName name="Code" localSheetId="0" hidden="1">#REF!</definedName>
    <definedName name="Code" hidden="1">#REF!</definedName>
    <definedName name="Company" localSheetId="1">#REF!</definedName>
    <definedName name="Company" localSheetId="0">#REF!</definedName>
    <definedName name="Company">#REF!</definedName>
    <definedName name="Country" localSheetId="1">#REF!</definedName>
    <definedName name="Country" localSheetId="0">#REF!</definedName>
    <definedName name="Country">#REF!</definedName>
    <definedName name="data" localSheetId="1">#REF!</definedName>
    <definedName name="data" localSheetId="0">#REF!</definedName>
    <definedName name="data">#REF!</definedName>
    <definedName name="data1" localSheetId="1" hidden="1">#REF!</definedName>
    <definedName name="data1" localSheetId="0" hidden="1">#REF!</definedName>
    <definedName name="data1" hidden="1">#REF!</definedName>
    <definedName name="data2" localSheetId="1" hidden="1">#REF!</definedName>
    <definedName name="data2" localSheetId="0" hidden="1">#REF!</definedName>
    <definedName name="data2" hidden="1">#REF!</definedName>
    <definedName name="data3" localSheetId="1" hidden="1">#REF!</definedName>
    <definedName name="data3" localSheetId="0" hidden="1">#REF!</definedName>
    <definedName name="data3" hidden="1">#REF!</definedName>
    <definedName name="DEPOSIT" localSheetId="1">#REF!</definedName>
    <definedName name="DEPOSIT" localSheetId="0">#REF!</definedName>
    <definedName name="DEPOSIT">#REF!</definedName>
    <definedName name="diff" localSheetId="1">#REF!</definedName>
    <definedName name="diff" localSheetId="0">#REF!</definedName>
    <definedName name="diff">#REF!</definedName>
    <definedName name="Discount" localSheetId="1" hidden="1">#REF!</definedName>
    <definedName name="Discount" localSheetId="0" hidden="1">#REF!</definedName>
    <definedName name="Discount" hidden="1">#REF!</definedName>
    <definedName name="display_area_2" localSheetId="1" hidden="1">#REF!</definedName>
    <definedName name="display_area_2" localSheetId="0" hidden="1">#REF!</definedName>
    <definedName name="display_area_2" hidden="1">#REF!</definedName>
    <definedName name="Email" localSheetId="1">#REF!</definedName>
    <definedName name="Email" localSheetId="0">#REF!</definedName>
    <definedName name="Email">#REF!</definedName>
    <definedName name="ext" localSheetId="1">#REF!</definedName>
    <definedName name="ext" localSheetId="0">#REF!</definedName>
    <definedName name="ext">#REF!</definedName>
    <definedName name="Fax" localSheetId="1">#REF!</definedName>
    <definedName name="Fax" localSheetId="0">#REF!</definedName>
    <definedName name="Fax">#REF!</definedName>
    <definedName name="FCode" localSheetId="1" hidden="1">#REF!</definedName>
    <definedName name="FCode" localSheetId="0" hidden="1">#REF!</definedName>
    <definedName name="FCode" hidden="1">#REF!</definedName>
    <definedName name="FIFTYLARGE" localSheetId="1">#REF!</definedName>
    <definedName name="FIFTYLARGE" localSheetId="0">#REF!</definedName>
    <definedName name="FIFTYLARGE">#REF!</definedName>
    <definedName name="fr" localSheetId="1">#REF!</definedName>
    <definedName name="fr" localSheetId="0">#REF!</definedName>
    <definedName name="fr">#REF!</definedName>
    <definedName name="HiddenRows" localSheetId="1" hidden="1">#REF!</definedName>
    <definedName name="HiddenRows" localSheetId="0" hidden="1">#REF!</definedName>
    <definedName name="HiddenRows" hidden="1">#REF!</definedName>
    <definedName name="kafui" localSheetId="1">#REF!</definedName>
    <definedName name="kafui" localSheetId="0">#REF!</definedName>
    <definedName name="kafui">#REF!</definedName>
    <definedName name="latest1998" localSheetId="1">#REF!</definedName>
    <definedName name="latest1998" localSheetId="0">#REF!</definedName>
    <definedName name="latest1998">#REF!</definedName>
    <definedName name="LOANS" localSheetId="1">#REF!</definedName>
    <definedName name="LOANS" localSheetId="0">#REF!</definedName>
    <definedName name="LOANS">#REF!</definedName>
    <definedName name="Name" localSheetId="1">#REF!</definedName>
    <definedName name="Name" localSheetId="0">#REF!</definedName>
    <definedName name="Name">#REF!</definedName>
    <definedName name="OrderTable" localSheetId="1" hidden="1">#REF!</definedName>
    <definedName name="OrderTable" localSheetId="0" hidden="1">#REF!</definedName>
    <definedName name="OrderTable" hidden="1">#REF!</definedName>
    <definedName name="OWNERSHIP" localSheetId="1">#REF!</definedName>
    <definedName name="OWNERSHIP" localSheetId="0">#REF!</definedName>
    <definedName name="OWNERSHIP">#REF!</definedName>
    <definedName name="Phone" localSheetId="1">#REF!</definedName>
    <definedName name="Phone" localSheetId="0">#REF!</definedName>
    <definedName name="Phone">#REF!</definedName>
    <definedName name="print" localSheetId="1">#REF!</definedName>
    <definedName name="print" localSheetId="0">#REF!</definedName>
    <definedName name="print">#REF!</definedName>
    <definedName name="_xlnm.Print_Area" localSheetId="1">#REF!</definedName>
    <definedName name="_xlnm.Print_Area" localSheetId="0">'sheet 1'!$A$1:$H$74</definedName>
    <definedName name="_xlnm.Print_Area">#REF!</definedName>
    <definedName name="PRINT_AREA_MI" localSheetId="1">#REF!</definedName>
    <definedName name="PRINT_AREA_MI" localSheetId="0">#REF!</definedName>
    <definedName name="PRINT_AREA_MI">#REF!</definedName>
    <definedName name="Print_Areaq56" localSheetId="1">#REF!</definedName>
    <definedName name="Print_Areaq56" localSheetId="0">#REF!</definedName>
    <definedName name="Print_Areaq56">#REF!</definedName>
    <definedName name="_xlnm.Print_Titles" localSheetId="1">#REF!</definedName>
    <definedName name="_xlnm.Print_Titles" localSheetId="0">'sheet 1'!$1:$4</definedName>
    <definedName name="_xlnm.Print_Titles">#REF!</definedName>
    <definedName name="PRINT_TITLES_MI" localSheetId="1">#REF!</definedName>
    <definedName name="PRINT_TITLES_MI" localSheetId="0">#REF!</definedName>
    <definedName name="PRINT_TITLES_MI">#REF!</definedName>
    <definedName name="Printing" localSheetId="1">#REF!</definedName>
    <definedName name="Printing" localSheetId="0">#REF!</definedName>
    <definedName name="Printing">#REF!</definedName>
    <definedName name="ProdForm" localSheetId="1" hidden="1">#REF!</definedName>
    <definedName name="ProdForm" localSheetId="0" hidden="1">#REF!</definedName>
    <definedName name="ProdForm" hidden="1">#REF!</definedName>
    <definedName name="Product" localSheetId="1" hidden="1">#REF!</definedName>
    <definedName name="Product" localSheetId="0" hidden="1">#REF!</definedName>
    <definedName name="Product" hidden="1">#REF!</definedName>
    <definedName name="qr" localSheetId="1">'[2]Selected Indicators '!#REF!</definedName>
    <definedName name="qr" localSheetId="0">'[2]Selected Indicators '!#REF!</definedName>
    <definedName name="qr">'[2]Selected Indicators '!#REF!</definedName>
    <definedName name="qw" localSheetId="1">'[2]Selected Indicators '!#REF!</definedName>
    <definedName name="qw" localSheetId="0">'[2]Selected Indicators '!#REF!</definedName>
    <definedName name="qw">'[2]Selected Indicators '!#REF!</definedName>
    <definedName name="RCArea" localSheetId="1" hidden="1">#REF!</definedName>
    <definedName name="RCArea" localSheetId="0" hidden="1">#REF!</definedName>
    <definedName name="RCArea" hidden="1">#REF!</definedName>
    <definedName name="RD" localSheetId="1">[3]BSD5!#REF!</definedName>
    <definedName name="RD" localSheetId="0">[3]BSD5!#REF!</definedName>
    <definedName name="RD">[3]BSD5!#REF!</definedName>
    <definedName name="rrr" localSheetId="1">#REF!</definedName>
    <definedName name="rrr" localSheetId="0">#REF!</definedName>
    <definedName name="rrr">#REF!</definedName>
    <definedName name="rural" localSheetId="1">#REF!</definedName>
    <definedName name="rural" localSheetId="0">#REF!</definedName>
    <definedName name="rural">#REF!</definedName>
    <definedName name="s" localSheetId="1">#REF!</definedName>
    <definedName name="s" localSheetId="0">#REF!</definedName>
    <definedName name="s">#REF!</definedName>
    <definedName name="SHEET1" localSheetId="1">#REF!</definedName>
    <definedName name="SHEET1" localSheetId="0">#REF!</definedName>
    <definedName name="SHEET1">#REF!</definedName>
    <definedName name="SHEET2A" localSheetId="1">#REF!</definedName>
    <definedName name="SHEET2A" localSheetId="0">#REF!</definedName>
    <definedName name="SHEET2A">#REF!</definedName>
    <definedName name="SHEET2B" localSheetId="1">#REF!</definedName>
    <definedName name="SHEET2B" localSheetId="0">#REF!</definedName>
    <definedName name="SHEET2B">#REF!</definedName>
    <definedName name="SHEET3" localSheetId="1">#REF!</definedName>
    <definedName name="SHEET3" localSheetId="0">#REF!</definedName>
    <definedName name="SHEET3">#REF!</definedName>
    <definedName name="SHEET4" localSheetId="1">#REF!</definedName>
    <definedName name="SHEET4" localSheetId="0">#REF!</definedName>
    <definedName name="SHEET4">#REF!</definedName>
    <definedName name="SHEET5" localSheetId="1">#REF!</definedName>
    <definedName name="SHEET5" localSheetId="0">#REF!</definedName>
    <definedName name="SHEET5">#REF!</definedName>
    <definedName name="SHEET6" localSheetId="1">#REF!</definedName>
    <definedName name="SHEET6" localSheetId="0">#REF!</definedName>
    <definedName name="SHEET6">#REF!</definedName>
    <definedName name="SHEET7" localSheetId="1">#REF!</definedName>
    <definedName name="SHEET7" localSheetId="0">#REF!</definedName>
    <definedName name="SHEET7">#REF!</definedName>
    <definedName name="SHEET8" localSheetId="1">#REF!</definedName>
    <definedName name="SHEET8" localSheetId="0">#REF!</definedName>
    <definedName name="SHEET8">#REF!</definedName>
    <definedName name="SIXBBREAKDOWN" localSheetId="1">#REF!</definedName>
    <definedName name="SIXBBREAKDOWN" localSheetId="0">#REF!</definedName>
    <definedName name="SIXBBREAKDOWN">#REF!</definedName>
    <definedName name="SpecialPrice" localSheetId="1" hidden="1">#REF!</definedName>
    <definedName name="SpecialPrice" localSheetId="0" hidden="1">#REF!</definedName>
    <definedName name="SpecialPrice" hidden="1">#REF!</definedName>
    <definedName name="State" localSheetId="1">#REF!</definedName>
    <definedName name="State" localSheetId="0">#REF!</definedName>
    <definedName name="State">#REF!</definedName>
    <definedName name="table" localSheetId="1">#REF!</definedName>
    <definedName name="table" localSheetId="0">#REF!</definedName>
    <definedName name="table">#REF!</definedName>
    <definedName name="tbl_ProdInfo" localSheetId="1" hidden="1">#REF!</definedName>
    <definedName name="tbl_ProdInfo" localSheetId="0" hidden="1">#REF!</definedName>
    <definedName name="tbl_ProdInfo" hidden="1">#REF!</definedName>
    <definedName name="ttbl" localSheetId="1">#REF!</definedName>
    <definedName name="ttbl" localSheetId="0">#REF!</definedName>
    <definedName name="ttbl">#REF!</definedName>
    <definedName name="TWENTYLARGEST" localSheetId="1">#REF!</definedName>
    <definedName name="TWENTYLARGEST" localSheetId="0">#REF!</definedName>
    <definedName name="TWENTYLARGEST">#REF!</definedName>
    <definedName name="xxx" localSheetId="1" hidden="1">#REF!</definedName>
    <definedName name="xxx" localSheetId="0" hidden="1">#REF!</definedName>
    <definedName name="xxx" hidden="1">#REF!</definedName>
    <definedName name="yu" localSheetId="1">'[2]Selected Indicators '!#REF!</definedName>
    <definedName name="yu" localSheetId="0">'[2]Selected Indicators '!#REF!</definedName>
    <definedName name="yu">'[2]Selected Indicators '!#REF!</definedName>
    <definedName name="Zip" localSheetId="1">#REF!</definedName>
    <definedName name="Zip" localSheetId="0">#REF!</definedName>
    <definedName name="Zip">#REF!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73" i="1" l="1"/>
  <c r="AA73" i="1"/>
  <c r="AB73" i="1"/>
  <c r="Z72" i="1" l="1"/>
  <c r="AA72" i="1"/>
  <c r="AB72" i="1"/>
  <c r="AB71" i="1" l="1"/>
  <c r="AA71" i="1"/>
  <c r="Z71" i="1"/>
  <c r="Z70" i="1" l="1"/>
  <c r="AA70" i="1"/>
  <c r="AB70" i="1"/>
  <c r="AB69" i="1" l="1"/>
  <c r="AA69" i="1"/>
  <c r="Z69" i="1"/>
  <c r="AB68" i="1"/>
  <c r="AA68" i="1"/>
  <c r="Z68" i="1"/>
  <c r="AB67" i="1"/>
  <c r="AA67" i="1"/>
  <c r="Z67" i="1"/>
  <c r="AB66" i="1"/>
  <c r="AA66" i="1"/>
  <c r="Z66" i="1"/>
  <c r="AB65" i="1"/>
  <c r="AA65" i="1"/>
  <c r="Z65" i="1"/>
  <c r="AB64" i="1"/>
  <c r="AA64" i="1"/>
  <c r="Z64" i="1"/>
  <c r="AB63" i="1"/>
  <c r="AA63" i="1"/>
  <c r="Z63" i="1"/>
  <c r="AB62" i="1"/>
  <c r="AA62" i="1"/>
  <c r="Z62" i="1"/>
  <c r="AB61" i="1"/>
  <c r="AA61" i="1"/>
  <c r="Z61" i="1"/>
  <c r="AB60" i="1"/>
  <c r="AA60" i="1"/>
  <c r="Z60" i="1"/>
  <c r="AB59" i="1"/>
  <c r="AA59" i="1"/>
  <c r="Z59" i="1"/>
  <c r="AB58" i="1"/>
  <c r="AA58" i="1"/>
  <c r="Z58" i="1"/>
  <c r="AB57" i="1"/>
  <c r="AA57" i="1"/>
  <c r="Z57" i="1"/>
  <c r="AB56" i="1"/>
  <c r="AA56" i="1"/>
  <c r="Z56" i="1"/>
  <c r="AB55" i="1"/>
  <c r="AA55" i="1"/>
  <c r="Z55" i="1"/>
  <c r="AB54" i="1"/>
  <c r="AA54" i="1"/>
  <c r="Z54" i="1"/>
  <c r="AB53" i="1"/>
  <c r="AA53" i="1"/>
  <c r="Z53" i="1"/>
  <c r="AB52" i="1"/>
  <c r="AA52" i="1"/>
  <c r="Z52" i="1"/>
  <c r="AB51" i="1"/>
  <c r="AA51" i="1"/>
  <c r="Z51" i="1"/>
  <c r="AB50" i="1"/>
  <c r="AA50" i="1"/>
  <c r="Z50" i="1"/>
  <c r="AB49" i="1"/>
  <c r="AA49" i="1"/>
  <c r="Z49" i="1"/>
  <c r="AB48" i="1"/>
  <c r="AA48" i="1"/>
  <c r="Z48" i="1"/>
  <c r="AB47" i="1"/>
  <c r="AA47" i="1"/>
  <c r="Z47" i="1"/>
  <c r="AB46" i="1"/>
  <c r="AA46" i="1"/>
  <c r="Z46" i="1"/>
  <c r="AB45" i="1"/>
  <c r="AA45" i="1"/>
  <c r="Z45" i="1"/>
  <c r="AB44" i="1"/>
  <c r="AA44" i="1"/>
  <c r="Z44" i="1"/>
  <c r="AB43" i="1"/>
  <c r="AA43" i="1"/>
  <c r="Z43" i="1"/>
  <c r="AB42" i="1"/>
  <c r="AA42" i="1"/>
  <c r="Z42" i="1"/>
  <c r="AB41" i="1"/>
  <c r="AA41" i="1"/>
  <c r="Z41" i="1"/>
  <c r="AB40" i="1"/>
  <c r="AA40" i="1"/>
  <c r="Z40" i="1"/>
  <c r="AB39" i="1"/>
  <c r="AA39" i="1"/>
  <c r="Z39" i="1"/>
  <c r="AB38" i="1"/>
  <c r="AA38" i="1"/>
  <c r="Z38" i="1"/>
  <c r="AB37" i="1"/>
  <c r="AA37" i="1"/>
  <c r="Z37" i="1"/>
  <c r="AB36" i="1"/>
  <c r="AA36" i="1"/>
  <c r="Z36" i="1"/>
  <c r="AB35" i="1"/>
  <c r="AA35" i="1"/>
  <c r="Z35" i="1"/>
  <c r="AB34" i="1"/>
  <c r="AA34" i="1"/>
  <c r="Z34" i="1"/>
  <c r="AB33" i="1"/>
  <c r="AA33" i="1"/>
  <c r="Z33" i="1"/>
  <c r="AB32" i="1"/>
  <c r="AA32" i="1"/>
  <c r="Z32" i="1"/>
  <c r="AB31" i="1"/>
  <c r="AA31" i="1"/>
  <c r="Z31" i="1"/>
  <c r="AB30" i="1"/>
  <c r="AA30" i="1"/>
  <c r="Z30" i="1"/>
  <c r="AB29" i="1"/>
  <c r="AA29" i="1"/>
  <c r="Z29" i="1"/>
  <c r="AB28" i="1"/>
  <c r="AA28" i="1"/>
  <c r="Z28" i="1"/>
  <c r="AB27" i="1"/>
  <c r="AA27" i="1"/>
  <c r="Z27" i="1"/>
  <c r="AB26" i="1"/>
  <c r="AA26" i="1"/>
  <c r="Z26" i="1"/>
  <c r="AB25" i="1"/>
  <c r="AA25" i="1"/>
  <c r="Z25" i="1"/>
  <c r="AB24" i="1"/>
  <c r="AA24" i="1"/>
  <c r="Z24" i="1"/>
  <c r="AB23" i="1"/>
  <c r="AA23" i="1"/>
  <c r="Z23" i="1"/>
  <c r="AB22" i="1"/>
  <c r="AA22" i="1"/>
  <c r="Z22" i="1"/>
  <c r="AB21" i="1"/>
  <c r="AA21" i="1"/>
  <c r="Z21" i="1"/>
  <c r="AB20" i="1"/>
  <c r="AA20" i="1"/>
  <c r="Z20" i="1"/>
  <c r="AB19" i="1"/>
  <c r="AA19" i="1"/>
  <c r="Z19" i="1"/>
  <c r="AB18" i="1"/>
  <c r="AA18" i="1"/>
  <c r="Z18" i="1"/>
  <c r="AB17" i="1"/>
  <c r="AA17" i="1"/>
  <c r="Z17" i="1"/>
  <c r="AB16" i="1"/>
  <c r="AA16" i="1"/>
  <c r="Z16" i="1"/>
  <c r="AB15" i="1"/>
  <c r="AA15" i="1"/>
  <c r="Z15" i="1"/>
  <c r="AB14" i="1"/>
  <c r="AA14" i="1"/>
  <c r="Z14" i="1"/>
  <c r="AB13" i="1"/>
  <c r="AA13" i="1"/>
  <c r="Z13" i="1"/>
  <c r="AB12" i="1"/>
  <c r="AA12" i="1"/>
  <c r="Z12" i="1"/>
  <c r="AB11" i="1"/>
  <c r="AA11" i="1"/>
  <c r="Z11" i="1"/>
  <c r="AB10" i="1"/>
  <c r="AA10" i="1"/>
  <c r="Z10" i="1"/>
  <c r="AB9" i="1"/>
  <c r="AA9" i="1"/>
  <c r="Z9" i="1"/>
  <c r="AB8" i="1"/>
  <c r="AA8" i="1"/>
  <c r="Z8" i="1"/>
  <c r="AB7" i="1"/>
  <c r="AA7" i="1"/>
  <c r="Z7" i="1"/>
  <c r="AB6" i="1"/>
  <c r="AA6" i="1"/>
  <c r="Z6" i="1"/>
  <c r="AB5" i="1"/>
  <c r="AA5" i="1"/>
  <c r="Z5" i="1"/>
</calcChain>
</file>

<file path=xl/sharedStrings.xml><?xml version="1.0" encoding="utf-8"?>
<sst xmlns="http://schemas.openxmlformats.org/spreadsheetml/2006/main" count="111" uniqueCount="107">
  <si>
    <t xml:space="preserve">GDP distribution at basic prices </t>
  </si>
  <si>
    <t xml:space="preserve">Agriculture </t>
  </si>
  <si>
    <t xml:space="preserve">Industry </t>
  </si>
  <si>
    <t>Services</t>
  </si>
  <si>
    <t>Sectors</t>
  </si>
  <si>
    <t xml:space="preserve">% of GDP (@ basic prices) </t>
  </si>
  <si>
    <t>Crops &amp; Cocoa</t>
  </si>
  <si>
    <t>ow Cocoa</t>
  </si>
  <si>
    <t>Livestock</t>
  </si>
  <si>
    <t>Forestry &amp; Logging</t>
  </si>
  <si>
    <t>Fishing</t>
  </si>
  <si>
    <t>Mining 
and Quarrying</t>
  </si>
  <si>
    <t>Oil &amp; Gas</t>
  </si>
  <si>
    <t xml:space="preserve"> Manufacturing</t>
  </si>
  <si>
    <t xml:space="preserve">Electricity
</t>
  </si>
  <si>
    <t>Water Supply, Sewerage, Waste Management &amp; Remediation Activities</t>
  </si>
  <si>
    <t xml:space="preserve"> Construction</t>
  </si>
  <si>
    <t>Trade; Repair 0f Vehicles, Household Goods</t>
  </si>
  <si>
    <t>Hotels and Restaurants</t>
  </si>
  <si>
    <t>Transport &amp; Storage</t>
  </si>
  <si>
    <t>Information &amp; Communication</t>
  </si>
  <si>
    <t xml:space="preserve"> Financial &amp; Insurance Activities</t>
  </si>
  <si>
    <t>Real Estate</t>
  </si>
  <si>
    <t xml:space="preserve">  Professional, Administrative &amp; Support Service activities</t>
  </si>
  <si>
    <t>Public Administration, Defense &amp; Social Security</t>
  </si>
  <si>
    <t>Education</t>
  </si>
  <si>
    <t xml:space="preserve">Health &amp; Social Work </t>
  </si>
  <si>
    <t xml:space="preserve"> Other Personal Service  Activities</t>
  </si>
  <si>
    <t>Agriculture</t>
  </si>
  <si>
    <t>Industry</t>
  </si>
  <si>
    <t>2006_Q1</t>
  </si>
  <si>
    <t>2006_Q2</t>
  </si>
  <si>
    <t>2006_Q3</t>
  </si>
  <si>
    <t>2006_Q4</t>
  </si>
  <si>
    <t>2007_Q1</t>
  </si>
  <si>
    <t>2007_Q2</t>
  </si>
  <si>
    <t>2007_Q3</t>
  </si>
  <si>
    <t>2007_Q4</t>
  </si>
  <si>
    <t>2008_Q1</t>
  </si>
  <si>
    <t>2008_Q2</t>
  </si>
  <si>
    <t>2008_Q3</t>
  </si>
  <si>
    <t>2008_Q4</t>
  </si>
  <si>
    <t>2009_Q1</t>
  </si>
  <si>
    <t>2009_Q2</t>
  </si>
  <si>
    <t>2009_Q3</t>
  </si>
  <si>
    <t>2009_Q4</t>
  </si>
  <si>
    <t>2010_Q1</t>
  </si>
  <si>
    <t>2010_Q2</t>
  </si>
  <si>
    <t>2010_Q3</t>
  </si>
  <si>
    <t>2010_Q4</t>
  </si>
  <si>
    <t>2011_Q1</t>
  </si>
  <si>
    <t>2011_Q2</t>
  </si>
  <si>
    <t>2011_Q3</t>
  </si>
  <si>
    <t>2011_Q4</t>
  </si>
  <si>
    <t>2012_Q1</t>
  </si>
  <si>
    <t>2012_Q2</t>
  </si>
  <si>
    <t>2012_Q3</t>
  </si>
  <si>
    <t>2012_Q4</t>
  </si>
  <si>
    <t>2013_Q1</t>
  </si>
  <si>
    <t>2013_Q2</t>
  </si>
  <si>
    <t>2013_Q3</t>
  </si>
  <si>
    <t>2013_Q4</t>
  </si>
  <si>
    <t>2014_Q1</t>
  </si>
  <si>
    <t>2014_Q2</t>
  </si>
  <si>
    <t>2014_Q3</t>
  </si>
  <si>
    <t>2014_Q4</t>
  </si>
  <si>
    <t>2015_Q1</t>
  </si>
  <si>
    <t>2015_Q2</t>
  </si>
  <si>
    <t>2015_Q3</t>
  </si>
  <si>
    <t>2015_Q4</t>
  </si>
  <si>
    <t>2016_Q1</t>
  </si>
  <si>
    <t>2016_Q2</t>
  </si>
  <si>
    <t>2016_Q3</t>
  </si>
  <si>
    <t>2016_Q4</t>
  </si>
  <si>
    <t>2017_Q1</t>
  </si>
  <si>
    <t>2017_Q2</t>
  </si>
  <si>
    <t>2017_Q3</t>
  </si>
  <si>
    <t>2017_Q4</t>
  </si>
  <si>
    <t>2018_Q1</t>
  </si>
  <si>
    <t>2018_Q2</t>
  </si>
  <si>
    <t>2018_Q3</t>
  </si>
  <si>
    <t>2018_Q4</t>
  </si>
  <si>
    <t>2019_Q1</t>
  </si>
  <si>
    <t>2019_Q2</t>
  </si>
  <si>
    <t>2019_Q3</t>
  </si>
  <si>
    <t>2019_Q4</t>
  </si>
  <si>
    <t>2022_Q1*</t>
  </si>
  <si>
    <t>2022_Q3*</t>
  </si>
  <si>
    <t>Sources and Methods</t>
  </si>
  <si>
    <t xml:space="preserve">
This Statistical Release contains independently compiled quarterly estimates of the Gross Domestic Product (GDP) from the first quarter of 2013 onwards. The estimates are based on the 2008 System of National Accounts (SNA), International Standard Industrial Classification Revision 4 published by the United Nations and Quarterly National Accounts Manual: Concepts, Data Sources and Compilation by International Monetary Fund (IMF). This means that the methodology, concepts and classifications are in accordance with the guidelines and recommendations of an internationally agreed system of national accounts. The estimates of real GDP use 2013 as the base year.</t>
  </si>
  <si>
    <t xml:space="preserve">Methodology </t>
  </si>
  <si>
    <t xml:space="preserve">Short-term indicators are used to estimate the quarterly GDP (See IMF's Quarterly National Accounts Manual: Concepts, Data sources, and Compilation) from which annual GDP estimates are calculated independently from the quarterly estimates. Alternatively, annual GDP estimates are derived as the sum of the GDP for the four quarters of the year. </t>
  </si>
  <si>
    <t>Notes</t>
  </si>
  <si>
    <t>* Revised estimates</t>
  </si>
  <si>
    <t>** Provisional estimates</t>
  </si>
  <si>
    <t>For more information about GDP and the national accounts, go to  Ghana Statistical Service website (www.statsghana.gov.gh).</t>
  </si>
  <si>
    <t>2020_Q1</t>
  </si>
  <si>
    <t>2020_Q2</t>
  </si>
  <si>
    <t>2020_Q3</t>
  </si>
  <si>
    <t>2020_Q4</t>
  </si>
  <si>
    <t>2021_Q1</t>
  </si>
  <si>
    <t>2021_Q2</t>
  </si>
  <si>
    <t>2021_Q3</t>
  </si>
  <si>
    <t>2021_Q4</t>
  </si>
  <si>
    <t>2022_Q2*</t>
  </si>
  <si>
    <t>2022_Q4*</t>
  </si>
  <si>
    <t>2023_Q1**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</si>
</sst>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quot;      &quot;"/>
    <numFmt numFmtId="165" formatCode="0.0"/>
    <numFmt numFmtId="166" formatCode="_(* #,##0.0_);_(* \(#,##0.0\);_(*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2"/>
      <color theme="1"/>
      <name val="Calibri"/>
      <family val="2"/>
      <scheme val="minor"/>
    </font>
    <font>
      <b/>
      <sz val="12"/>
      <color theme="1"/>
      <name val="Calibri"/>
      <family val="2"/>
      <scheme val="minor"/>
    </font>
    <font>
      <b/>
      <i/>
      <sz val="12"/>
      <color indexed="8"/>
      <name val="Calibri"/>
      <family val="2"/>
      <scheme val="minor"/>
    </font>
    <font>
      <b/>
      <i/>
      <sz val="11"/>
      <color indexed="8"/>
      <name val="Calibri"/>
      <family val="2"/>
      <scheme val="minor"/>
    </font>
    <font>
      <b/>
      <i/>
      <sz val="11"/>
      <color theme="1"/>
      <name val="Calibri"/>
      <family val="2"/>
      <scheme val="minor"/>
    </font>
    <font>
      <b/>
      <sz val="12"/>
      <color theme="1"/>
      <name val="Arial"/>
      <family val="2"/>
    </font>
    <font>
      <b/>
      <sz val="10"/>
      <color theme="1"/>
      <name val="Arial"/>
      <family val="2"/>
    </font>
  </fonts>
  <fills count="7">
    <fill>
      <patternFill patternType="none"/>
    </fill>
    <fill>
      <patternFill patternType="gray125"/>
    </fill>
    <fill>
      <patternFill patternType="solid">
        <fgColor theme="9" tint="0.79998168889431442"/>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2" tint="-0.249977111117893"/>
        <bgColor indexed="64"/>
      </patternFill>
    </fill>
  </fills>
  <borders count="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s>
  <cellStyleXfs count="3">
    <xf numFmtId="0" fontId="0" fillId="0" borderId="0"/>
    <xf numFmtId="43" fontId="1" fillId="0" borderId="0" applyFont="0" applyFill="0" applyBorder="0" applyAlignment="0" applyProtection="0"/>
    <xf numFmtId="0" fontId="1" fillId="0" borderId="0"/>
  </cellStyleXfs>
  <cellXfs count="56">
    <xf numFmtId="0" fontId="0" fillId="0" borderId="0" xfId="0"/>
    <xf numFmtId="0" fontId="1" fillId="0" borderId="0" xfId="2" applyFont="1" applyBorder="1" applyAlignment="1">
      <alignment vertical="center"/>
    </xf>
    <xf numFmtId="0" fontId="1" fillId="0" borderId="4" xfId="2" applyFont="1" applyBorder="1" applyAlignment="1">
      <alignment vertical="center"/>
    </xf>
    <xf numFmtId="0" fontId="1" fillId="0" borderId="0" xfId="2" applyFont="1" applyAlignment="1">
      <alignment vertical="center"/>
    </xf>
    <xf numFmtId="0" fontId="4" fillId="0" borderId="4" xfId="2" applyFont="1" applyBorder="1" applyAlignment="1">
      <alignment vertical="center"/>
    </xf>
    <xf numFmtId="0" fontId="2" fillId="0" borderId="0" xfId="2" applyFont="1" applyBorder="1"/>
    <xf numFmtId="0" fontId="5" fillId="0" borderId="4" xfId="2" applyFont="1" applyFill="1" applyBorder="1" applyAlignment="1">
      <alignment horizontal="center" vertical="center" textRotation="90"/>
    </xf>
    <xf numFmtId="0" fontId="5" fillId="2" borderId="4" xfId="0" applyFont="1" applyFill="1" applyBorder="1" applyAlignment="1">
      <alignment horizontal="center" vertical="center"/>
    </xf>
    <xf numFmtId="0" fontId="6" fillId="2" borderId="4" xfId="2" applyFont="1" applyFill="1" applyBorder="1" applyAlignment="1">
      <alignment horizontal="center" vertical="center"/>
    </xf>
    <xf numFmtId="0" fontId="5" fillId="2" borderId="4" xfId="2" applyFont="1" applyFill="1" applyBorder="1" applyAlignment="1">
      <alignment horizontal="center" vertical="center"/>
    </xf>
    <xf numFmtId="0" fontId="5" fillId="3" borderId="4" xfId="2" applyFont="1" applyFill="1" applyBorder="1" applyAlignment="1">
      <alignment horizontal="center" vertical="center" wrapText="1"/>
    </xf>
    <xf numFmtId="0" fontId="5" fillId="4" borderId="4" xfId="2" applyFont="1" applyFill="1" applyBorder="1" applyAlignment="1">
      <alignment horizontal="center" vertical="center" wrapText="1"/>
    </xf>
    <xf numFmtId="0" fontId="2" fillId="5" borderId="4" xfId="0" applyFont="1" applyFill="1" applyBorder="1" applyAlignment="1">
      <alignment horizontal="center" vertical="center" textRotation="90"/>
    </xf>
    <xf numFmtId="0" fontId="2" fillId="6" borderId="4" xfId="0" applyFont="1" applyFill="1" applyBorder="1" applyAlignment="1">
      <alignment horizontal="center" vertical="center" textRotation="90"/>
    </xf>
    <xf numFmtId="0" fontId="5" fillId="4" borderId="4" xfId="2" applyFont="1" applyFill="1" applyBorder="1" applyAlignment="1">
      <alignment horizontal="center" vertical="center" textRotation="90" wrapText="1"/>
    </xf>
    <xf numFmtId="0" fontId="2" fillId="0" borderId="0" xfId="2" applyFont="1"/>
    <xf numFmtId="0" fontId="2" fillId="0" borderId="0" xfId="0" applyFont="1" applyBorder="1"/>
    <xf numFmtId="0" fontId="4" fillId="0" borderId="4" xfId="2" applyFont="1" applyBorder="1"/>
    <xf numFmtId="0" fontId="4" fillId="0" borderId="4" xfId="2" applyFont="1" applyFill="1" applyBorder="1" applyAlignment="1">
      <alignment horizontal="center"/>
    </xf>
    <xf numFmtId="164" fontId="4" fillId="0" borderId="4" xfId="1" applyNumberFormat="1" applyFont="1" applyFill="1" applyBorder="1" applyAlignment="1">
      <alignment horizontal="center"/>
    </xf>
    <xf numFmtId="165" fontId="0" fillId="0" borderId="4" xfId="0" applyNumberFormat="1" applyFont="1" applyBorder="1" applyAlignment="1">
      <alignment horizontal="center"/>
    </xf>
    <xf numFmtId="165" fontId="2" fillId="0" borderId="4" xfId="0" applyNumberFormat="1" applyFont="1" applyBorder="1" applyAlignment="1">
      <alignment horizontal="center"/>
    </xf>
    <xf numFmtId="0" fontId="2" fillId="0" borderId="0" xfId="0" applyFont="1"/>
    <xf numFmtId="0" fontId="1" fillId="0" borderId="0" xfId="2" applyFont="1"/>
    <xf numFmtId="0" fontId="4" fillId="0" borderId="4" xfId="2" applyFont="1" applyFill="1" applyBorder="1"/>
    <xf numFmtId="164" fontId="4" fillId="0" borderId="4" xfId="1" applyNumberFormat="1" applyFont="1" applyFill="1" applyBorder="1"/>
    <xf numFmtId="0" fontId="1" fillId="0" borderId="0" xfId="2" applyFont="1" applyBorder="1"/>
    <xf numFmtId="0" fontId="7" fillId="0" borderId="1" xfId="2" applyFont="1" applyFill="1" applyBorder="1"/>
    <xf numFmtId="0" fontId="1" fillId="0" borderId="2" xfId="2" applyFont="1" applyBorder="1"/>
    <xf numFmtId="0" fontId="8" fillId="0" borderId="2" xfId="2" applyFont="1" applyBorder="1"/>
    <xf numFmtId="0" fontId="2" fillId="0" borderId="2" xfId="2" applyFont="1" applyBorder="1"/>
    <xf numFmtId="164" fontId="4" fillId="0" borderId="2" xfId="1" applyNumberFormat="1" applyFont="1" applyFill="1" applyBorder="1" applyAlignment="1">
      <alignment horizontal="center"/>
    </xf>
    <xf numFmtId="165" fontId="0" fillId="0" borderId="2" xfId="0" applyNumberFormat="1" applyFont="1" applyBorder="1" applyAlignment="1">
      <alignment horizontal="center"/>
    </xf>
    <xf numFmtId="165" fontId="1" fillId="0" borderId="0" xfId="2" applyNumberFormat="1" applyFont="1"/>
    <xf numFmtId="166" fontId="1" fillId="0" borderId="0" xfId="2" applyNumberFormat="1" applyFont="1"/>
    <xf numFmtId="43" fontId="1" fillId="0" borderId="0" xfId="1" applyFont="1"/>
    <xf numFmtId="166" fontId="1" fillId="0" borderId="0" xfId="2" applyNumberFormat="1" applyFont="1" applyBorder="1"/>
    <xf numFmtId="0" fontId="0" fillId="0" borderId="0" xfId="0" applyFill="1" applyBorder="1" applyAlignment="1">
      <alignment horizontal="left" wrapText="1"/>
    </xf>
    <xf numFmtId="0" fontId="9" fillId="0" borderId="0" xfId="0" applyFont="1" applyBorder="1"/>
    <xf numFmtId="0" fontId="0" fillId="0" borderId="0" xfId="0" applyBorder="1"/>
    <xf numFmtId="0" fontId="10" fillId="0" borderId="0" xfId="0" applyFont="1" applyBorder="1"/>
    <xf numFmtId="0" fontId="4" fillId="0" borderId="5" xfId="0" applyFont="1" applyBorder="1"/>
    <xf numFmtId="0" fontId="4" fillId="0" borderId="2" xfId="2" applyFont="1" applyBorder="1"/>
    <xf numFmtId="166" fontId="1" fillId="0" borderId="0" xfId="1" applyNumberFormat="1" applyFont="1"/>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5" fillId="0" borderId="1" xfId="2" applyFont="1" applyBorder="1" applyAlignment="1">
      <alignment horizontal="center" vertical="center"/>
    </xf>
    <xf numFmtId="0" fontId="5" fillId="0" borderId="2" xfId="2" applyFont="1" applyBorder="1" applyAlignment="1">
      <alignment horizontal="center" vertical="center"/>
    </xf>
    <xf numFmtId="0" fontId="5" fillId="0" borderId="3" xfId="2" applyFont="1" applyBorder="1" applyAlignment="1">
      <alignment horizontal="center" vertical="center"/>
    </xf>
    <xf numFmtId="0" fontId="3" fillId="0" borderId="1" xfId="2" applyFont="1" applyBorder="1" applyAlignment="1">
      <alignment horizontal="center" vertical="center"/>
    </xf>
    <xf numFmtId="0" fontId="3" fillId="0" borderId="2" xfId="2" applyFont="1" applyBorder="1" applyAlignment="1">
      <alignment horizontal="center" vertical="center"/>
    </xf>
    <xf numFmtId="0" fontId="3" fillId="0" borderId="3" xfId="2" applyFont="1" applyBorder="1" applyAlignment="1">
      <alignment horizontal="center" vertical="center"/>
    </xf>
    <xf numFmtId="0" fontId="5" fillId="0" borderId="4" xfId="2" applyFont="1" applyBorder="1" applyAlignment="1">
      <alignment horizontal="center" vertical="center"/>
    </xf>
    <xf numFmtId="0" fontId="4" fillId="0" borderId="0" xfId="0" applyFont="1" applyFill="1" applyBorder="1" applyAlignment="1">
      <alignment horizontal="left" wrapText="1"/>
    </xf>
    <xf numFmtId="0" fontId="0" fillId="0" borderId="0" xfId="0" applyFill="1" applyBorder="1" applyAlignment="1">
      <alignment horizontal="left" wrapText="1"/>
    </xf>
  </cellXfs>
  <cellStyles count="3">
    <cellStyle name="Comma"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onetary3\Monetary%20Files\Rural%20Finance%20Office\REPORTS\FINDICAT_B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ttp:\www.bog.gov.gh\BOGWeb\StatBulAug09\Statiscal%20Bulletin%20August%20-%202009%20%20Tabl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onetary1\monetary%20fil\Monetary%20Files\Monetary%20Analysis%20Office\BSD%202%20-%204%20RETURNS%202002\June%202002\Ssb\JUNE2002_PRUDENTIAL_%20RETURN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s"/>
      <sheetName val="Charts"/>
      <sheetName val="STC2002MARCH"/>
      <sheetName val="STC2001JUNE"/>
      <sheetName val="STCJUNE2002"/>
      <sheetName val="STC2001Dec"/>
      <sheetName val="STC2001SEPT"/>
      <sheetName val="ANNREV-2001"/>
      <sheetName val="ANNREV"/>
      <sheetName val="ANNUAL REP. 2000"/>
      <sheetName val="1QR2002"/>
      <sheetName val="4QR2000"/>
      <sheetName val="2QR2001"/>
      <sheetName val="4QR2001"/>
      <sheetName val="3QR2001"/>
      <sheetName val="LoanSTC2reserve-dep"/>
      <sheetName val="CONBASH98"/>
      <sheetName val="conbash2000"/>
      <sheetName val="QuarterlySTC Class"/>
      <sheetName val="RuralList1999"/>
      <sheetName val="Rul1997"/>
      <sheetName val="Rul1996"/>
      <sheetName val="Rul1995"/>
      <sheetName val="Ruralocation"/>
      <sheetName val="RuralList2000"/>
      <sheetName val="DataReq't"/>
      <sheetName val="General Rural Classify"/>
      <sheetName val="ANNUAL_REP__2000"/>
      <sheetName val="QuarterlySTC_Class"/>
      <sheetName val="General_Rural_Classify"/>
      <sheetName val="ANNUAL_REP__20001"/>
      <sheetName val="QuarterlySTC_Class1"/>
      <sheetName val="General_Rural_Classify1"/>
    </sheetNames>
    <sheetDataSet>
      <sheetData sheetId="0">
        <row r="3">
          <cell r="B3" t="str">
            <v>Jan.'2000</v>
          </cell>
          <cell r="C3" t="str">
            <v>Feb.'2000</v>
          </cell>
          <cell r="D3" t="str">
            <v>Mar.'2000</v>
          </cell>
          <cell r="E3" t="str">
            <v>Apr.'2000</v>
          </cell>
          <cell r="F3" t="str">
            <v>May'2000</v>
          </cell>
          <cell r="G3" t="str">
            <v>Jun.'2000</v>
          </cell>
          <cell r="H3" t="str">
            <v>Jul.'2000</v>
          </cell>
          <cell r="I3" t="str">
            <v>Aug.'2000</v>
          </cell>
          <cell r="J3" t="str">
            <v>Sept.'2000</v>
          </cell>
          <cell r="K3" t="str">
            <v>Oct.'2000</v>
          </cell>
          <cell r="L3" t="str">
            <v>Nov.'2000</v>
          </cell>
          <cell r="M3" t="str">
            <v>Dec.'2000</v>
          </cell>
          <cell r="O3" t="str">
            <v>Jan.'2000</v>
          </cell>
          <cell r="P3" t="str">
            <v>Feb.'2000</v>
          </cell>
          <cell r="Q3" t="str">
            <v>Mar.'2000</v>
          </cell>
          <cell r="R3" t="str">
            <v>Apr.'2000</v>
          </cell>
          <cell r="S3" t="str">
            <v>May'2000</v>
          </cell>
          <cell r="T3" t="str">
            <v>Jun.'2000</v>
          </cell>
          <cell r="U3" t="str">
            <v>Jul.'2000</v>
          </cell>
          <cell r="V3" t="str">
            <v>Aug.'2000</v>
          </cell>
          <cell r="W3" t="str">
            <v>Sept.'2000</v>
          </cell>
          <cell r="AC3" t="str">
            <v>Jan.'2000</v>
          </cell>
          <cell r="AD3" t="str">
            <v>Feb.'2000</v>
          </cell>
          <cell r="AE3" t="str">
            <v>Mar.'2000</v>
          </cell>
          <cell r="AF3" t="str">
            <v>Apr.'2000</v>
          </cell>
          <cell r="AG3" t="str">
            <v>May'2000</v>
          </cell>
          <cell r="AH3" t="str">
            <v>Jun.'2000</v>
          </cell>
          <cell r="AI3" t="str">
            <v>Jul.'2000</v>
          </cell>
          <cell r="AJ3" t="str">
            <v>Aug.'2000</v>
          </cell>
          <cell r="AK3" t="str">
            <v>Sept.'2000</v>
          </cell>
          <cell r="AL3" t="str">
            <v>Oct.'2000</v>
          </cell>
          <cell r="AM3" t="str">
            <v>Nov.'2000</v>
          </cell>
          <cell r="AN3" t="str">
            <v>Dec.'2000</v>
          </cell>
        </row>
        <row r="4">
          <cell r="B4">
            <v>212938.26</v>
          </cell>
          <cell r="C4">
            <v>225200.95</v>
          </cell>
          <cell r="D4">
            <v>229715.83000000002</v>
          </cell>
          <cell r="E4">
            <v>232319.66999999998</v>
          </cell>
          <cell r="F4">
            <v>237256.34</v>
          </cell>
          <cell r="G4">
            <v>249891.53</v>
          </cell>
          <cell r="H4">
            <v>258691.37</v>
          </cell>
          <cell r="I4">
            <v>267616.56</v>
          </cell>
          <cell r="J4">
            <v>278086.16000000003</v>
          </cell>
          <cell r="K4">
            <v>293577.61</v>
          </cell>
          <cell r="L4">
            <v>303277.93</v>
          </cell>
          <cell r="M4">
            <v>312985.13</v>
          </cell>
          <cell r="O4">
            <v>122900.95</v>
          </cell>
          <cell r="P4">
            <v>129937.29</v>
          </cell>
          <cell r="Q4">
            <v>134446.64000000001</v>
          </cell>
          <cell r="R4">
            <v>137025.19</v>
          </cell>
          <cell r="S4">
            <v>140392.53</v>
          </cell>
          <cell r="T4">
            <v>146747.41</v>
          </cell>
          <cell r="U4">
            <v>153864.75</v>
          </cell>
          <cell r="V4">
            <v>158837.57999999999</v>
          </cell>
          <cell r="W4">
            <v>165119.67000000001</v>
          </cell>
          <cell r="X4">
            <v>176624.96</v>
          </cell>
          <cell r="Y4">
            <v>182577.4</v>
          </cell>
          <cell r="Z4">
            <v>191306.73</v>
          </cell>
          <cell r="AC4">
            <v>90037.31</v>
          </cell>
          <cell r="AD4">
            <v>95263.66</v>
          </cell>
          <cell r="AE4">
            <v>95269.19</v>
          </cell>
          <cell r="AF4">
            <v>95294.48</v>
          </cell>
          <cell r="AG4">
            <v>96863.81</v>
          </cell>
          <cell r="AH4">
            <v>103144.12</v>
          </cell>
          <cell r="AI4">
            <v>104826.62</v>
          </cell>
          <cell r="AJ4">
            <v>108778.98</v>
          </cell>
          <cell r="AK4">
            <v>112966.49</v>
          </cell>
          <cell r="AL4">
            <v>116952.65</v>
          </cell>
          <cell r="AM4">
            <v>120700.53</v>
          </cell>
          <cell r="AN4">
            <v>121678.39999999999</v>
          </cell>
        </row>
        <row r="5">
          <cell r="B5">
            <v>156327.9</v>
          </cell>
          <cell r="C5">
            <v>165349.22999999998</v>
          </cell>
          <cell r="D5">
            <v>166715.19</v>
          </cell>
          <cell r="E5">
            <v>168427.81</v>
          </cell>
          <cell r="F5">
            <v>171264.4</v>
          </cell>
          <cell r="G5">
            <v>180065.12</v>
          </cell>
          <cell r="H5">
            <v>187836.28</v>
          </cell>
          <cell r="I5">
            <v>194754.09000000003</v>
          </cell>
          <cell r="J5">
            <v>199605.46000000002</v>
          </cell>
          <cell r="K5">
            <v>215560.94</v>
          </cell>
          <cell r="L5">
            <v>223666.32</v>
          </cell>
          <cell r="M5">
            <v>233851.77000000002</v>
          </cell>
          <cell r="O5">
            <v>88959.14</v>
          </cell>
          <cell r="P5">
            <v>95008.61</v>
          </cell>
          <cell r="Q5">
            <v>95931.51</v>
          </cell>
          <cell r="R5">
            <v>97558.06</v>
          </cell>
          <cell r="S5">
            <v>99016.47</v>
          </cell>
          <cell r="T5">
            <v>103132.33</v>
          </cell>
          <cell r="U5">
            <v>109246.91</v>
          </cell>
          <cell r="V5">
            <v>112617.13</v>
          </cell>
          <cell r="W5">
            <v>114400.1</v>
          </cell>
          <cell r="X5">
            <v>125756.67</v>
          </cell>
          <cell r="Y5">
            <v>130802</v>
          </cell>
          <cell r="Z5">
            <v>139091.19</v>
          </cell>
          <cell r="AC5">
            <v>67368.759999999995</v>
          </cell>
          <cell r="AD5">
            <v>70340.62</v>
          </cell>
          <cell r="AE5">
            <v>70783.679999999993</v>
          </cell>
          <cell r="AF5">
            <v>70869.75</v>
          </cell>
          <cell r="AG5">
            <v>72247.929999999993</v>
          </cell>
          <cell r="AH5">
            <v>76932.789999999994</v>
          </cell>
          <cell r="AI5">
            <v>78589.37</v>
          </cell>
          <cell r="AJ5">
            <v>82136.960000000006</v>
          </cell>
          <cell r="AK5">
            <v>85205.36</v>
          </cell>
          <cell r="AL5">
            <v>89804.27</v>
          </cell>
          <cell r="AM5">
            <v>92864.320000000007</v>
          </cell>
          <cell r="AN5">
            <v>94760.58</v>
          </cell>
        </row>
        <row r="6">
          <cell r="B6">
            <v>30766.32</v>
          </cell>
          <cell r="C6">
            <v>37981.68</v>
          </cell>
          <cell r="D6">
            <v>32681.74</v>
          </cell>
          <cell r="E6">
            <v>33961.53</v>
          </cell>
          <cell r="F6">
            <v>38123.42</v>
          </cell>
          <cell r="G6">
            <v>37395.160000000003</v>
          </cell>
          <cell r="H6">
            <v>40608.86</v>
          </cell>
          <cell r="I6">
            <v>42975.34</v>
          </cell>
          <cell r="J6">
            <v>45444.57</v>
          </cell>
          <cell r="K6">
            <v>48427.149999999994</v>
          </cell>
          <cell r="L6">
            <v>43656.11</v>
          </cell>
          <cell r="M6">
            <v>46739.85</v>
          </cell>
          <cell r="O6">
            <v>17262.28</v>
          </cell>
          <cell r="P6">
            <v>21827.42</v>
          </cell>
          <cell r="Q6">
            <v>18138.45</v>
          </cell>
          <cell r="R6">
            <v>20886</v>
          </cell>
          <cell r="S6">
            <v>24417.98</v>
          </cell>
          <cell r="T6">
            <v>21579.22</v>
          </cell>
          <cell r="U6">
            <v>24733.81</v>
          </cell>
          <cell r="V6">
            <v>25783.81</v>
          </cell>
          <cell r="W6">
            <v>26080.78</v>
          </cell>
          <cell r="X6">
            <v>28393.71</v>
          </cell>
          <cell r="Y6">
            <v>26293.35</v>
          </cell>
          <cell r="Z6">
            <v>29701.87</v>
          </cell>
          <cell r="AC6">
            <v>13504.04</v>
          </cell>
          <cell r="AD6">
            <v>16154.26</v>
          </cell>
          <cell r="AE6">
            <v>14543.29</v>
          </cell>
          <cell r="AF6">
            <v>13075.53</v>
          </cell>
          <cell r="AG6">
            <v>13705.44</v>
          </cell>
          <cell r="AH6">
            <v>15815.94</v>
          </cell>
          <cell r="AI6">
            <v>15875.05</v>
          </cell>
          <cell r="AJ6">
            <v>17191.53</v>
          </cell>
          <cell r="AK6">
            <v>19363.79</v>
          </cell>
          <cell r="AL6">
            <v>20033.439999999999</v>
          </cell>
          <cell r="AM6">
            <v>17362.759999999998</v>
          </cell>
          <cell r="AN6">
            <v>17037.98</v>
          </cell>
        </row>
        <row r="7">
          <cell r="B7">
            <v>80005.94</v>
          </cell>
          <cell r="C7">
            <v>86941.319999999992</v>
          </cell>
          <cell r="D7">
            <v>92130.52</v>
          </cell>
          <cell r="E7">
            <v>95897.11</v>
          </cell>
          <cell r="F7">
            <v>98209</v>
          </cell>
          <cell r="G7">
            <v>106345.98999999999</v>
          </cell>
          <cell r="H7">
            <v>111896.89000000001</v>
          </cell>
          <cell r="I7">
            <v>114398.17</v>
          </cell>
          <cell r="J7">
            <v>116545.01000000001</v>
          </cell>
          <cell r="K7">
            <v>122612.01</v>
          </cell>
          <cell r="L7">
            <v>138298.98000000001</v>
          </cell>
          <cell r="M7">
            <v>137416.19</v>
          </cell>
          <cell r="O7">
            <v>49533.94</v>
          </cell>
          <cell r="P7">
            <v>55973.38</v>
          </cell>
          <cell r="Q7">
            <v>59772.03</v>
          </cell>
          <cell r="R7">
            <v>61797.38</v>
          </cell>
          <cell r="S7">
            <v>63118.67</v>
          </cell>
          <cell r="T7">
            <v>66219.649999999994</v>
          </cell>
          <cell r="U7">
            <v>70746.960000000006</v>
          </cell>
          <cell r="V7">
            <v>73161.58</v>
          </cell>
          <cell r="W7">
            <v>74624.61</v>
          </cell>
          <cell r="X7">
            <v>79235.259999999995</v>
          </cell>
          <cell r="Y7">
            <v>91413.66</v>
          </cell>
          <cell r="Z7">
            <v>87842.37</v>
          </cell>
          <cell r="AC7">
            <v>30472</v>
          </cell>
          <cell r="AD7">
            <v>30967.94</v>
          </cell>
          <cell r="AE7">
            <v>32358.49</v>
          </cell>
          <cell r="AF7">
            <v>34099.730000000003</v>
          </cell>
          <cell r="AG7">
            <v>35090.33</v>
          </cell>
          <cell r="AH7">
            <v>40126.339999999997</v>
          </cell>
          <cell r="AI7">
            <v>41149.93</v>
          </cell>
          <cell r="AJ7">
            <v>41236.589999999997</v>
          </cell>
          <cell r="AK7">
            <v>41920.400000000001</v>
          </cell>
          <cell r="AL7">
            <v>43376.75</v>
          </cell>
          <cell r="AM7">
            <v>46885.32</v>
          </cell>
          <cell r="AN7">
            <v>49573.82</v>
          </cell>
        </row>
        <row r="8">
          <cell r="B8">
            <v>66715.959999999992</v>
          </cell>
          <cell r="C8">
            <v>72897.429999999993</v>
          </cell>
          <cell r="D8">
            <v>71730.66</v>
          </cell>
          <cell r="E8">
            <v>73409.989999999991</v>
          </cell>
          <cell r="F8">
            <v>73330.459999999992</v>
          </cell>
          <cell r="G8">
            <v>71371.95</v>
          </cell>
          <cell r="H8">
            <v>74867.06</v>
          </cell>
          <cell r="I8">
            <v>75178.3</v>
          </cell>
          <cell r="J8">
            <v>76328.55</v>
          </cell>
          <cell r="K8">
            <v>79000.13</v>
          </cell>
          <cell r="L8">
            <v>83108.12</v>
          </cell>
          <cell r="M8">
            <v>83261.78</v>
          </cell>
          <cell r="O8">
            <v>36068.11</v>
          </cell>
          <cell r="P8">
            <v>41399.89</v>
          </cell>
          <cell r="Q8">
            <v>39103.67</v>
          </cell>
          <cell r="R8">
            <v>40432.47</v>
          </cell>
          <cell r="S8">
            <v>43432.21</v>
          </cell>
          <cell r="T8">
            <v>40539.1</v>
          </cell>
          <cell r="U8">
            <v>42274.21</v>
          </cell>
          <cell r="V8">
            <v>43954.76</v>
          </cell>
          <cell r="W8">
            <v>43661.23</v>
          </cell>
          <cell r="X8">
            <v>46590.75</v>
          </cell>
          <cell r="Y8">
            <v>48700.639999999999</v>
          </cell>
          <cell r="Z8">
            <v>49066.25</v>
          </cell>
          <cell r="AC8">
            <v>30647.85</v>
          </cell>
          <cell r="AD8">
            <v>31497.54</v>
          </cell>
          <cell r="AE8">
            <v>32626.99</v>
          </cell>
          <cell r="AF8">
            <v>32977.519999999997</v>
          </cell>
          <cell r="AG8">
            <v>29898.25</v>
          </cell>
          <cell r="AH8">
            <v>30832.85</v>
          </cell>
          <cell r="AI8">
            <v>32592.85</v>
          </cell>
          <cell r="AJ8">
            <v>31223.54</v>
          </cell>
          <cell r="AK8">
            <v>32667.32</v>
          </cell>
          <cell r="AL8">
            <v>32409.38</v>
          </cell>
          <cell r="AM8">
            <v>34407.480000000003</v>
          </cell>
          <cell r="AN8">
            <v>34195.53</v>
          </cell>
        </row>
        <row r="9">
          <cell r="B9">
            <v>21777.82</v>
          </cell>
          <cell r="C9">
            <v>22030.26</v>
          </cell>
          <cell r="D9">
            <v>21651.16</v>
          </cell>
          <cell r="E9">
            <v>20723.440000000002</v>
          </cell>
          <cell r="F9">
            <v>21274.350000000002</v>
          </cell>
          <cell r="G9">
            <v>21798.14</v>
          </cell>
          <cell r="H9">
            <v>21760.910000000003</v>
          </cell>
          <cell r="I9">
            <v>21264.78</v>
          </cell>
          <cell r="J9">
            <v>21437.55</v>
          </cell>
          <cell r="K9">
            <v>19946.400000000001</v>
          </cell>
          <cell r="L9">
            <v>21356.720000000001</v>
          </cell>
          <cell r="M9">
            <v>20615.46</v>
          </cell>
          <cell r="O9">
            <v>17255.09</v>
          </cell>
          <cell r="P9">
            <v>17266.189999999999</v>
          </cell>
          <cell r="Q9">
            <v>17107.34</v>
          </cell>
          <cell r="R9">
            <v>16011.94</v>
          </cell>
          <cell r="S9">
            <v>16475.63</v>
          </cell>
          <cell r="T9">
            <v>16890.919999999998</v>
          </cell>
          <cell r="U9">
            <v>16601.060000000001</v>
          </cell>
          <cell r="V9">
            <v>16611.86</v>
          </cell>
          <cell r="W9">
            <v>16628.96</v>
          </cell>
          <cell r="X9">
            <v>15714.35</v>
          </cell>
          <cell r="Y9">
            <v>16623.64</v>
          </cell>
          <cell r="Z9">
            <v>16537.38</v>
          </cell>
          <cell r="AC9">
            <v>4522.7299999999996</v>
          </cell>
          <cell r="AD9">
            <v>4764.07</v>
          </cell>
          <cell r="AE9">
            <v>4543.82</v>
          </cell>
          <cell r="AF9">
            <v>4711.5</v>
          </cell>
          <cell r="AG9">
            <v>4798.72</v>
          </cell>
          <cell r="AH9">
            <v>4907.22</v>
          </cell>
          <cell r="AI9">
            <v>5159.8500000000004</v>
          </cell>
          <cell r="AJ9">
            <v>4652.92</v>
          </cell>
          <cell r="AK9">
            <v>4808.59</v>
          </cell>
          <cell r="AL9">
            <v>4232.05</v>
          </cell>
          <cell r="AM9">
            <v>4733.08</v>
          </cell>
          <cell r="AN9">
            <v>4078.08</v>
          </cell>
        </row>
      </sheetData>
      <sheetData sheetId="1">
        <row r="10">
          <cell r="B10">
            <v>7.6440000000000001</v>
          </cell>
        </row>
        <row r="11">
          <cell r="B11">
            <v>2.645</v>
          </cell>
        </row>
        <row r="12">
          <cell r="B12">
            <v>2.7690000000000001</v>
          </cell>
        </row>
        <row r="13">
          <cell r="B13">
            <v>8.61</v>
          </cell>
        </row>
        <row r="14">
          <cell r="B14">
            <v>23.632999999999999</v>
          </cell>
        </row>
      </sheetData>
      <sheetData sheetId="2"/>
      <sheetData sheetId="3"/>
      <sheetData sheetId="4"/>
      <sheetData sheetId="5"/>
      <sheetData sheetId="6"/>
      <sheetData sheetId="7"/>
      <sheetData sheetId="8"/>
      <sheetData sheetId="9"/>
      <sheetData sheetId="10"/>
      <sheetData sheetId="11">
        <row r="1">
          <cell r="M1" t="str">
            <v>SECTORAL DISTRIBUTION OF LOANS AND ADVANCES OF</v>
          </cell>
        </row>
        <row r="46">
          <cell r="D46">
            <v>16.873799695370963</v>
          </cell>
        </row>
        <row r="47">
          <cell r="D47">
            <v>5.8387232069932233</v>
          </cell>
        </row>
        <row r="48">
          <cell r="D48">
            <v>6.1124478488333596</v>
          </cell>
        </row>
        <row r="49">
          <cell r="D49">
            <v>19.00620295357718</v>
          </cell>
        </row>
        <row r="50">
          <cell r="D50">
            <v>52.168826295225266</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ected Indicators "/>
      <sheetName val="1"/>
      <sheetName val="2"/>
      <sheetName val="3"/>
      <sheetName val="4"/>
      <sheetName val="5"/>
      <sheetName val="6"/>
      <sheetName val="7"/>
      <sheetName val="8"/>
      <sheetName val="9"/>
      <sheetName val="10"/>
      <sheetName val="11"/>
      <sheetName val="12"/>
      <sheetName val="13"/>
      <sheetName val="14"/>
      <sheetName val="15"/>
      <sheetName val="16 "/>
      <sheetName val="17"/>
      <sheetName val="18"/>
      <sheetName val="19"/>
      <sheetName val="20"/>
      <sheetName val="21"/>
      <sheetName val="22"/>
      <sheetName val="23"/>
      <sheetName val="24"/>
      <sheetName val="25"/>
      <sheetName val="26"/>
      <sheetName val="27"/>
      <sheetName val="28"/>
      <sheetName val="2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D2"/>
      <sheetName val="BSD2-Summary"/>
      <sheetName val="BSD2-Annex1"/>
      <sheetName val="BSD2-Annex2"/>
      <sheetName val="BSD2-Annex3"/>
      <sheetName val="BSD2-Annex4"/>
      <sheetName val="BSD2-Annex5"/>
      <sheetName val="BSD2-Annex6"/>
      <sheetName val="BSD2-Annex7"/>
      <sheetName val="BSD2-Annex 8"/>
      <sheetName val="BSD2-Annex9"/>
      <sheetName val="BSD2-Annex10"/>
      <sheetName val="BSD3-Sheet-1"/>
      <sheetName val="BSD3-Sheet-2"/>
      <sheetName val="BSD3-Sheet-3"/>
      <sheetName val="BSD4"/>
      <sheetName val="BSD5"/>
      <sheetName val="BSD6A"/>
      <sheetName val="BSD6B"/>
      <sheetName val="BSD6B-Annex-1"/>
      <sheetName val="BSD7A"/>
      <sheetName val="BSD8_SUMMARY"/>
      <sheetName val="BSD8_50LARGEST"/>
      <sheetName val="BSD10"/>
      <sheetName val="BSD11-Sheet-1"/>
      <sheetName val="BSD11-Sheet-2"/>
      <sheetName val="BSD11-Sheet-3"/>
      <sheetName val="BSD11-Sheet-4"/>
      <sheetName val="BSD11-Sheet-5"/>
      <sheetName val="BSD11-Sheet-6"/>
      <sheetName val="BSD11-Sheet-7"/>
      <sheetName val="BSD11-SHEET8"/>
      <sheetName val="BSD2-Annex_8"/>
      <sheetName val="BSD2-Annex_81"/>
      <sheetName val="BSD2-Annex_82"/>
      <sheetName val="BSD2-Annex_83"/>
      <sheetName val="BSD2-Annex_84"/>
      <sheetName val="BSD2-Annex_89"/>
      <sheetName val="BSD2-Annex_85"/>
      <sheetName val="BSD2-Annex_86"/>
      <sheetName val="BSD2-Annex_87"/>
      <sheetName val="BSD2-Annex_88"/>
      <sheetName val="BSD2-Annex_810"/>
      <sheetName val="Codes"/>
      <sheetName val="2 Pc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E75"/>
  <sheetViews>
    <sheetView tabSelected="1" zoomScale="60" zoomScaleNormal="60" workbookViewId="0">
      <pane xSplit="3" ySplit="4" topLeftCell="D61" activePane="bottomRight" state="frozen"/>
      <selection pane="topRight" activeCell="D1" sqref="D1"/>
      <selection pane="bottomLeft" activeCell="A5" sqref="A5"/>
      <selection pane="bottomRight" activeCell="E67" sqref="E67"/>
    </sheetView>
  </sheetViews>
  <sheetFormatPr defaultColWidth="6.5546875" defaultRowHeight="14.4" x14ac:dyDescent="0.3"/>
  <cols>
    <col min="1" max="1" width="1.44140625" style="23" customWidth="1"/>
    <col min="2" max="3" width="5.5546875" style="23" customWidth="1"/>
    <col min="4" max="4" width="18.21875" style="23" bestFit="1" customWidth="1"/>
    <col min="5" max="5" width="9.88671875" style="23" customWidth="1"/>
    <col min="6" max="6" width="9.77734375" style="23" bestFit="1" customWidth="1"/>
    <col min="7" max="7" width="19" style="23" bestFit="1" customWidth="1"/>
    <col min="8" max="8" width="10.109375" style="23" customWidth="1"/>
    <col min="9" max="9" width="21.5546875" style="23" bestFit="1" customWidth="1"/>
    <col min="10" max="10" width="9.109375" style="23" customWidth="1"/>
    <col min="11" max="11" width="16" style="23" customWidth="1"/>
    <col min="12" max="12" width="10.33203125" style="23" customWidth="1"/>
    <col min="13" max="13" width="18.5546875" style="23" customWidth="1"/>
    <col min="14" max="14" width="13.77734375" style="23" customWidth="1"/>
    <col min="15" max="15" width="14" style="23" customWidth="1"/>
    <col min="16" max="16" width="12.44140625" style="23" customWidth="1"/>
    <col min="17" max="17" width="10.6640625" style="15" customWidth="1"/>
    <col min="18" max="18" width="16.21875" style="23" customWidth="1"/>
    <col min="19" max="19" width="10.21875" style="23" customWidth="1"/>
    <col min="20" max="20" width="10.6640625" style="23" customWidth="1"/>
    <col min="21" max="21" width="14.21875" style="23" customWidth="1"/>
    <col min="22" max="22" width="15.5546875" style="23" customWidth="1"/>
    <col min="23" max="23" width="10.6640625" style="23" customWidth="1"/>
    <col min="24" max="24" width="9.109375" style="23" customWidth="1"/>
    <col min="25" max="25" width="12.109375" style="23" customWidth="1"/>
    <col min="26" max="26" width="9.109375" style="23" customWidth="1"/>
    <col min="27" max="27" width="13.21875" style="23" customWidth="1"/>
    <col min="28" max="28" width="9.109375" style="23" customWidth="1"/>
    <col min="29" max="29" width="12.44140625" style="23" customWidth="1"/>
    <col min="30" max="228" width="9.109375" style="23" customWidth="1"/>
    <col min="229" max="229" width="6" style="23" customWidth="1"/>
    <col min="230" max="230" width="3.44140625" style="23" customWidth="1"/>
    <col min="231" max="231" width="8.21875" style="23" customWidth="1"/>
    <col min="232" max="233" width="6.5546875" style="23" customWidth="1"/>
    <col min="234" max="234" width="6.44140625" style="23" customWidth="1"/>
    <col min="235" max="235" width="6.21875" style="23" customWidth="1"/>
    <col min="236" max="236" width="8" style="23" customWidth="1"/>
    <col min="237" max="237" width="6.5546875" style="23" customWidth="1"/>
    <col min="238" max="238" width="6.88671875" style="23" customWidth="1"/>
    <col min="239" max="239" width="8" style="23" customWidth="1"/>
    <col min="240" max="240" width="8.6640625" style="23" customWidth="1"/>
    <col min="241" max="16384" width="6.5546875" style="23"/>
  </cols>
  <sheetData>
    <row r="1" spans="1:28" s="3" customFormat="1" ht="27.75" customHeight="1" x14ac:dyDescent="0.3">
      <c r="A1" s="1"/>
      <c r="B1" s="50" t="s">
        <v>0</v>
      </c>
      <c r="C1" s="51"/>
      <c r="D1" s="51"/>
      <c r="E1" s="51"/>
      <c r="F1" s="51"/>
      <c r="G1" s="51"/>
      <c r="H1" s="51"/>
      <c r="I1" s="51"/>
      <c r="J1" s="51"/>
      <c r="K1" s="51"/>
      <c r="L1" s="51"/>
      <c r="M1" s="51"/>
      <c r="N1" s="51"/>
      <c r="O1" s="51"/>
      <c r="P1" s="51"/>
      <c r="Q1" s="51"/>
      <c r="R1" s="51"/>
      <c r="S1" s="51"/>
      <c r="T1" s="51"/>
      <c r="U1" s="51"/>
      <c r="V1" s="51"/>
      <c r="W1" s="51"/>
      <c r="X1" s="51"/>
      <c r="Y1" s="52"/>
      <c r="Z1" s="2"/>
      <c r="AA1" s="2"/>
      <c r="AB1" s="2"/>
    </row>
    <row r="2" spans="1:28" s="3" customFormat="1" ht="15.6" x14ac:dyDescent="0.3">
      <c r="A2" s="1"/>
      <c r="B2" s="2"/>
      <c r="C2" s="4"/>
      <c r="D2" s="53" t="s">
        <v>1</v>
      </c>
      <c r="E2" s="53"/>
      <c r="F2" s="53"/>
      <c r="G2" s="53"/>
      <c r="H2" s="53"/>
      <c r="I2" s="53" t="s">
        <v>2</v>
      </c>
      <c r="J2" s="53"/>
      <c r="K2" s="53"/>
      <c r="L2" s="53"/>
      <c r="M2" s="53"/>
      <c r="N2" s="53"/>
      <c r="O2" s="53" t="s">
        <v>3</v>
      </c>
      <c r="P2" s="53"/>
      <c r="Q2" s="53"/>
      <c r="R2" s="53"/>
      <c r="S2" s="53"/>
      <c r="T2" s="53"/>
      <c r="U2" s="53"/>
      <c r="V2" s="53"/>
      <c r="W2" s="53"/>
      <c r="X2" s="53"/>
      <c r="Y2" s="53"/>
      <c r="Z2" s="53" t="s">
        <v>4</v>
      </c>
      <c r="AA2" s="53"/>
      <c r="AB2" s="53"/>
    </row>
    <row r="3" spans="1:28" s="3" customFormat="1" ht="15.6" x14ac:dyDescent="0.3">
      <c r="A3" s="1"/>
      <c r="B3" s="2"/>
      <c r="C3" s="4"/>
      <c r="D3" s="44" t="s">
        <v>5</v>
      </c>
      <c r="E3" s="45"/>
      <c r="F3" s="45"/>
      <c r="G3" s="45"/>
      <c r="H3" s="46"/>
      <c r="I3" s="47" t="s">
        <v>5</v>
      </c>
      <c r="J3" s="48"/>
      <c r="K3" s="48"/>
      <c r="L3" s="48"/>
      <c r="M3" s="48"/>
      <c r="N3" s="49"/>
      <c r="O3" s="47" t="s">
        <v>5</v>
      </c>
      <c r="P3" s="48"/>
      <c r="Q3" s="48"/>
      <c r="R3" s="48"/>
      <c r="S3" s="48"/>
      <c r="T3" s="48"/>
      <c r="U3" s="48"/>
      <c r="V3" s="48"/>
      <c r="W3" s="48"/>
      <c r="X3" s="48"/>
      <c r="Y3" s="49"/>
      <c r="Z3" s="47" t="s">
        <v>5</v>
      </c>
      <c r="AA3" s="48"/>
      <c r="AB3" s="49"/>
    </row>
    <row r="4" spans="1:28" s="15" customFormat="1" ht="83.4" customHeight="1" x14ac:dyDescent="0.3">
      <c r="A4" s="5"/>
      <c r="B4" s="6"/>
      <c r="C4" s="6"/>
      <c r="D4" s="7" t="s">
        <v>6</v>
      </c>
      <c r="E4" s="8" t="s">
        <v>7</v>
      </c>
      <c r="F4" s="9" t="s">
        <v>8</v>
      </c>
      <c r="G4" s="9" t="s">
        <v>9</v>
      </c>
      <c r="H4" s="9" t="s">
        <v>10</v>
      </c>
      <c r="I4" s="10" t="s">
        <v>11</v>
      </c>
      <c r="J4" s="10" t="s">
        <v>12</v>
      </c>
      <c r="K4" s="10" t="s">
        <v>13</v>
      </c>
      <c r="L4" s="10" t="s">
        <v>14</v>
      </c>
      <c r="M4" s="10" t="s">
        <v>15</v>
      </c>
      <c r="N4" s="10" t="s">
        <v>16</v>
      </c>
      <c r="O4" s="11" t="s">
        <v>17</v>
      </c>
      <c r="P4" s="11" t="s">
        <v>18</v>
      </c>
      <c r="Q4" s="11" t="s">
        <v>19</v>
      </c>
      <c r="R4" s="11" t="s">
        <v>20</v>
      </c>
      <c r="S4" s="11" t="s">
        <v>21</v>
      </c>
      <c r="T4" s="11" t="s">
        <v>22</v>
      </c>
      <c r="U4" s="11" t="s">
        <v>23</v>
      </c>
      <c r="V4" s="11" t="s">
        <v>24</v>
      </c>
      <c r="W4" s="11" t="s">
        <v>25</v>
      </c>
      <c r="X4" s="11" t="s">
        <v>26</v>
      </c>
      <c r="Y4" s="11" t="s">
        <v>27</v>
      </c>
      <c r="Z4" s="12" t="s">
        <v>28</v>
      </c>
      <c r="AA4" s="13" t="s">
        <v>29</v>
      </c>
      <c r="AB4" s="14" t="s">
        <v>3</v>
      </c>
    </row>
    <row r="5" spans="1:28" s="22" customFormat="1" ht="21" customHeight="1" x14ac:dyDescent="0.3">
      <c r="A5" s="16"/>
      <c r="B5" s="17" t="s">
        <v>30</v>
      </c>
      <c r="C5" s="18"/>
      <c r="D5" s="19">
        <v>18.601212237310673</v>
      </c>
      <c r="E5" s="19">
        <v>2.5067507948992231</v>
      </c>
      <c r="F5" s="19">
        <v>3.6210710202875958</v>
      </c>
      <c r="G5" s="19">
        <v>2.3305109020295509</v>
      </c>
      <c r="H5" s="19">
        <v>2.1840047812202843</v>
      </c>
      <c r="I5" s="19">
        <v>10.051014324427628</v>
      </c>
      <c r="J5" s="19">
        <v>0</v>
      </c>
      <c r="K5" s="19">
        <v>20.762867143567089</v>
      </c>
      <c r="L5" s="19">
        <v>2.0810630264767815</v>
      </c>
      <c r="M5" s="19">
        <v>0.9813633593752038</v>
      </c>
      <c r="N5" s="19">
        <v>3.3195627157649428</v>
      </c>
      <c r="O5" s="20">
        <v>9.9228121939904899</v>
      </c>
      <c r="P5" s="20">
        <v>2.1384154710746093</v>
      </c>
      <c r="Q5" s="20">
        <v>7.1217657933266763</v>
      </c>
      <c r="R5" s="20">
        <v>2.0023607765617299</v>
      </c>
      <c r="S5" s="20">
        <v>1.7144616667315589</v>
      </c>
      <c r="T5" s="20">
        <v>0.93591414184585542</v>
      </c>
      <c r="U5" s="20">
        <v>1.6026650819789299</v>
      </c>
      <c r="V5" s="20">
        <v>2.6776202189200236</v>
      </c>
      <c r="W5" s="20">
        <v>4.0208001568536949</v>
      </c>
      <c r="X5" s="20">
        <v>3.1909157271372974</v>
      </c>
      <c r="Y5" s="20">
        <v>0.73959926111933438</v>
      </c>
      <c r="Z5" s="21">
        <f t="shared" ref="Z5:Z36" si="0">SUM(D5:H5)-E5</f>
        <v>26.736798940848104</v>
      </c>
      <c r="AA5" s="21">
        <f t="shared" ref="AA5:AA36" si="1">SUM(I5:N5)-J5</f>
        <v>37.19587056961165</v>
      </c>
      <c r="AB5" s="21">
        <f t="shared" ref="AB5:AB68" si="2">SUM(O5:Y5)</f>
        <v>36.067330489540197</v>
      </c>
    </row>
    <row r="6" spans="1:28" s="22" customFormat="1" ht="21" customHeight="1" x14ac:dyDescent="0.3">
      <c r="A6" s="16"/>
      <c r="B6" s="17" t="s">
        <v>31</v>
      </c>
      <c r="C6" s="18"/>
      <c r="D6" s="19">
        <v>8.4879232398301472</v>
      </c>
      <c r="E6" s="19">
        <v>2.8144202889772925</v>
      </c>
      <c r="F6" s="19">
        <v>3.6131698624093782</v>
      </c>
      <c r="G6" s="19">
        <v>2.8604857331387681</v>
      </c>
      <c r="H6" s="19">
        <v>2.4607851958722229</v>
      </c>
      <c r="I6" s="19">
        <v>10.780852261965082</v>
      </c>
      <c r="J6" s="19">
        <v>0</v>
      </c>
      <c r="K6" s="19">
        <v>24.475622597640694</v>
      </c>
      <c r="L6" s="19">
        <v>2.2232662104043488</v>
      </c>
      <c r="M6" s="19">
        <v>1.1210094312664145</v>
      </c>
      <c r="N6" s="19">
        <v>4.0582739117037381</v>
      </c>
      <c r="O6" s="20">
        <v>13.201878995333216</v>
      </c>
      <c r="P6" s="20">
        <v>2.8648136192745048</v>
      </c>
      <c r="Q6" s="20">
        <v>3.6600587189154496</v>
      </c>
      <c r="R6" s="20">
        <v>2.239294439523174</v>
      </c>
      <c r="S6" s="20">
        <v>2.2580753166562832</v>
      </c>
      <c r="T6" s="20">
        <v>1.4316337540545165</v>
      </c>
      <c r="U6" s="20">
        <v>1.9304157903900336</v>
      </c>
      <c r="V6" s="20">
        <v>2.9837086150509293</v>
      </c>
      <c r="W6" s="20">
        <v>4.0627405248812511</v>
      </c>
      <c r="X6" s="20">
        <v>3.0727343957167448</v>
      </c>
      <c r="Y6" s="20">
        <v>2.2132573859730003</v>
      </c>
      <c r="Z6" s="21">
        <f t="shared" si="0"/>
        <v>17.422364031250517</v>
      </c>
      <c r="AA6" s="21">
        <f t="shared" si="1"/>
        <v>42.659024412980273</v>
      </c>
      <c r="AB6" s="21">
        <f t="shared" si="2"/>
        <v>39.918611555769104</v>
      </c>
    </row>
    <row r="7" spans="1:28" s="22" customFormat="1" ht="21" customHeight="1" x14ac:dyDescent="0.3">
      <c r="A7" s="16"/>
      <c r="B7" s="17" t="s">
        <v>32</v>
      </c>
      <c r="C7" s="18"/>
      <c r="D7" s="19">
        <v>18.016864253285515</v>
      </c>
      <c r="E7" s="19">
        <v>2.5393190589470938</v>
      </c>
      <c r="F7" s="19">
        <v>3.1906572054444209</v>
      </c>
      <c r="G7" s="19">
        <v>2.7655779774251283</v>
      </c>
      <c r="H7" s="19">
        <v>2.4759736410397251</v>
      </c>
      <c r="I7" s="19">
        <v>9.4597675128224576</v>
      </c>
      <c r="J7" s="19">
        <v>0</v>
      </c>
      <c r="K7" s="19">
        <v>21.336440394367692</v>
      </c>
      <c r="L7" s="19">
        <v>1.6578444525940785</v>
      </c>
      <c r="M7" s="19">
        <v>1.0161698399984085</v>
      </c>
      <c r="N7" s="19">
        <v>3.7179335220664735</v>
      </c>
      <c r="O7" s="20">
        <v>10.059575448793861</v>
      </c>
      <c r="P7" s="20">
        <v>3.2165992974090147</v>
      </c>
      <c r="Q7" s="20">
        <v>6.3289258503613235</v>
      </c>
      <c r="R7" s="20">
        <v>2.2996485229297225</v>
      </c>
      <c r="S7" s="20">
        <v>1.8191598129766662</v>
      </c>
      <c r="T7" s="20">
        <v>1.1167678475746712</v>
      </c>
      <c r="U7" s="20">
        <v>1.5325483588025173</v>
      </c>
      <c r="V7" s="20">
        <v>3.4416531590465476</v>
      </c>
      <c r="W7" s="20">
        <v>3.4638792557868996</v>
      </c>
      <c r="X7" s="20">
        <v>2.3063463636751234</v>
      </c>
      <c r="Y7" s="20">
        <v>0.77766728359993009</v>
      </c>
      <c r="Z7" s="21">
        <f t="shared" si="0"/>
        <v>26.44907307719479</v>
      </c>
      <c r="AA7" s="21">
        <f t="shared" si="1"/>
        <v>37.188155721849114</v>
      </c>
      <c r="AB7" s="21">
        <f t="shared" si="2"/>
        <v>36.362771200956281</v>
      </c>
    </row>
    <row r="8" spans="1:28" s="22" customFormat="1" ht="21" customHeight="1" x14ac:dyDescent="0.3">
      <c r="A8" s="16"/>
      <c r="B8" s="17" t="s">
        <v>33</v>
      </c>
      <c r="C8" s="18"/>
      <c r="D8" s="19">
        <v>20.042976796009953</v>
      </c>
      <c r="E8" s="19">
        <v>2.5948938966535922</v>
      </c>
      <c r="F8" s="19">
        <v>5.6310935077104087</v>
      </c>
      <c r="G8" s="19">
        <v>2.9188618159535573</v>
      </c>
      <c r="H8" s="19">
        <v>2.2653139744146542</v>
      </c>
      <c r="I8" s="19">
        <v>10.719258018757545</v>
      </c>
      <c r="J8" s="19">
        <v>0</v>
      </c>
      <c r="K8" s="19">
        <v>15.351595766359431</v>
      </c>
      <c r="L8" s="19">
        <v>1.3237965271066554</v>
      </c>
      <c r="M8" s="19">
        <v>1.0030582268747821</v>
      </c>
      <c r="N8" s="19">
        <v>3.407008855199209</v>
      </c>
      <c r="O8" s="20">
        <v>11.902167472720542</v>
      </c>
      <c r="P8" s="20">
        <v>3.5070003316283107</v>
      </c>
      <c r="Q8" s="20">
        <v>6.8526613759257584</v>
      </c>
      <c r="R8" s="20">
        <v>2.3272496643440315</v>
      </c>
      <c r="S8" s="20">
        <v>1.293353070034911</v>
      </c>
      <c r="T8" s="20">
        <v>1.106633236818968</v>
      </c>
      <c r="U8" s="20">
        <v>1.470915801053613</v>
      </c>
      <c r="V8" s="20">
        <v>1.9962517177185783</v>
      </c>
      <c r="W8" s="20">
        <v>4.3544269475549919</v>
      </c>
      <c r="X8" s="20">
        <v>1.9841699823098664</v>
      </c>
      <c r="Y8" s="20">
        <v>0.54220691150431488</v>
      </c>
      <c r="Z8" s="21">
        <f t="shared" si="0"/>
        <v>30.858246094088575</v>
      </c>
      <c r="AA8" s="21">
        <f t="shared" si="1"/>
        <v>31.804717394297619</v>
      </c>
      <c r="AB8" s="21">
        <f t="shared" si="2"/>
        <v>37.337036511613888</v>
      </c>
    </row>
    <row r="9" spans="1:28" s="22" customFormat="1" ht="21" customHeight="1" x14ac:dyDescent="0.3">
      <c r="A9" s="16"/>
      <c r="B9" s="17" t="s">
        <v>34</v>
      </c>
      <c r="C9" s="18"/>
      <c r="D9" s="19">
        <v>19.017910025456452</v>
      </c>
      <c r="E9" s="19">
        <v>2.2712812669785443</v>
      </c>
      <c r="F9" s="19">
        <v>3.5202667605323779</v>
      </c>
      <c r="G9" s="19">
        <v>2.468622860473932</v>
      </c>
      <c r="H9" s="19">
        <v>1.7864291545003761</v>
      </c>
      <c r="I9" s="19">
        <v>11.423138654621532</v>
      </c>
      <c r="J9" s="19">
        <v>0</v>
      </c>
      <c r="K9" s="19">
        <v>20.133353881444862</v>
      </c>
      <c r="L9" s="19">
        <v>1.717889191102141</v>
      </c>
      <c r="M9" s="19">
        <v>0.74445964775681106</v>
      </c>
      <c r="N9" s="19">
        <v>4.8512420604030169</v>
      </c>
      <c r="O9" s="20">
        <v>7.9680609178051558</v>
      </c>
      <c r="P9" s="20">
        <v>2.3949309831121122</v>
      </c>
      <c r="Q9" s="20">
        <v>7.0261515865819621</v>
      </c>
      <c r="R9" s="20">
        <v>1.7911707373316204</v>
      </c>
      <c r="S9" s="20">
        <v>2.0755139411576895</v>
      </c>
      <c r="T9" s="20">
        <v>0.37685314113168317</v>
      </c>
      <c r="U9" s="20">
        <v>0.6612690836849604</v>
      </c>
      <c r="V9" s="20">
        <v>2.9533082506287687</v>
      </c>
      <c r="W9" s="20">
        <v>3.9389697072340737</v>
      </c>
      <c r="X9" s="20">
        <v>4.2694233933271386</v>
      </c>
      <c r="Y9" s="20">
        <v>0.88103602171332851</v>
      </c>
      <c r="Z9" s="21">
        <f t="shared" si="0"/>
        <v>26.793228800963135</v>
      </c>
      <c r="AA9" s="21">
        <f t="shared" si="1"/>
        <v>38.870083435328361</v>
      </c>
      <c r="AB9" s="21">
        <f t="shared" si="2"/>
        <v>34.33668776370849</v>
      </c>
    </row>
    <row r="10" spans="1:28" s="22" customFormat="1" ht="21" customHeight="1" x14ac:dyDescent="0.3">
      <c r="A10" s="16"/>
      <c r="B10" s="17" t="s">
        <v>35</v>
      </c>
      <c r="C10" s="18"/>
      <c r="D10" s="19">
        <v>8.8405054722163765</v>
      </c>
      <c r="E10" s="19">
        <v>2.6179520351958412</v>
      </c>
      <c r="F10" s="19">
        <v>3.6043460161150049</v>
      </c>
      <c r="G10" s="19">
        <v>3.112591453588208</v>
      </c>
      <c r="H10" s="19">
        <v>2.7393926459641165</v>
      </c>
      <c r="I10" s="19">
        <v>11.958738807171729</v>
      </c>
      <c r="J10" s="19">
        <v>0</v>
      </c>
      <c r="K10" s="19">
        <v>23.256490693691635</v>
      </c>
      <c r="L10" s="19">
        <v>1.5004804512541077</v>
      </c>
      <c r="M10" s="19">
        <v>0.97535328705537161</v>
      </c>
      <c r="N10" s="19">
        <v>6.0553780478560855</v>
      </c>
      <c r="O10" s="20">
        <v>11.18114874473261</v>
      </c>
      <c r="P10" s="20">
        <v>3.4763976476199367</v>
      </c>
      <c r="Q10" s="20">
        <v>4.2120458885789862</v>
      </c>
      <c r="R10" s="20">
        <v>2.3274093960993181</v>
      </c>
      <c r="S10" s="20">
        <v>2.5889786662804828</v>
      </c>
      <c r="T10" s="20">
        <v>1.4284735492972627</v>
      </c>
      <c r="U10" s="20">
        <v>1.9907694531850026</v>
      </c>
      <c r="V10" s="20">
        <v>3.2448766749189804</v>
      </c>
      <c r="W10" s="20">
        <v>3.9707186152260125</v>
      </c>
      <c r="X10" s="20">
        <v>2.4640547457399666</v>
      </c>
      <c r="Y10" s="20">
        <v>1.0718497434087875</v>
      </c>
      <c r="Z10" s="21">
        <f t="shared" si="0"/>
        <v>18.296835587883706</v>
      </c>
      <c r="AA10" s="21">
        <f t="shared" si="1"/>
        <v>43.746441287028929</v>
      </c>
      <c r="AB10" s="21">
        <f t="shared" si="2"/>
        <v>37.95672312508735</v>
      </c>
    </row>
    <row r="11" spans="1:28" s="22" customFormat="1" ht="21" customHeight="1" x14ac:dyDescent="0.3">
      <c r="A11" s="16"/>
      <c r="B11" s="17" t="s">
        <v>36</v>
      </c>
      <c r="C11" s="18"/>
      <c r="D11" s="19">
        <v>18.332975284984546</v>
      </c>
      <c r="E11" s="19">
        <v>2.3633485570060135</v>
      </c>
      <c r="F11" s="19">
        <v>3.1433868688744262</v>
      </c>
      <c r="G11" s="19">
        <v>2.9657592267572181</v>
      </c>
      <c r="H11" s="19">
        <v>2.5762664500690051</v>
      </c>
      <c r="I11" s="19">
        <v>9.4803927910080485</v>
      </c>
      <c r="J11" s="19">
        <v>0</v>
      </c>
      <c r="K11" s="19">
        <v>19.310004473103554</v>
      </c>
      <c r="L11" s="19">
        <v>1.1430492359968998</v>
      </c>
      <c r="M11" s="19">
        <v>0.88847270688448887</v>
      </c>
      <c r="N11" s="19">
        <v>4.9051301964861844</v>
      </c>
      <c r="O11" s="20">
        <v>10.203785121412952</v>
      </c>
      <c r="P11" s="20">
        <v>3.2657107539236683</v>
      </c>
      <c r="Q11" s="20">
        <v>7.4339521534314157</v>
      </c>
      <c r="R11" s="20">
        <v>2.0850387818935094</v>
      </c>
      <c r="S11" s="20">
        <v>2.3568208839892817</v>
      </c>
      <c r="T11" s="20">
        <v>0.92834858737417536</v>
      </c>
      <c r="U11" s="20">
        <v>1.3214983289405129</v>
      </c>
      <c r="V11" s="20">
        <v>3.8718077743086958</v>
      </c>
      <c r="W11" s="20">
        <v>3.5020769350494341</v>
      </c>
      <c r="X11" s="20">
        <v>1.2488731751633031</v>
      </c>
      <c r="Y11" s="20">
        <v>1.036650270348688</v>
      </c>
      <c r="Z11" s="21">
        <f t="shared" si="0"/>
        <v>27.018387830685196</v>
      </c>
      <c r="AA11" s="21">
        <f t="shared" si="1"/>
        <v>35.727049403479178</v>
      </c>
      <c r="AB11" s="21">
        <f t="shared" si="2"/>
        <v>37.254562765835637</v>
      </c>
    </row>
    <row r="12" spans="1:28" s="22" customFormat="1" ht="21" customHeight="1" x14ac:dyDescent="0.3">
      <c r="A12" s="16"/>
      <c r="B12" s="17" t="s">
        <v>37</v>
      </c>
      <c r="C12" s="18"/>
      <c r="D12" s="19">
        <v>17.273927745675618</v>
      </c>
      <c r="E12" s="19">
        <v>2.2727540859602846</v>
      </c>
      <c r="F12" s="19">
        <v>5.0730104485063512</v>
      </c>
      <c r="G12" s="19">
        <v>2.7844728983871532</v>
      </c>
      <c r="H12" s="19">
        <v>1.8002433941692066</v>
      </c>
      <c r="I12" s="19">
        <v>9.239043531632344</v>
      </c>
      <c r="J12" s="19">
        <v>0</v>
      </c>
      <c r="K12" s="19">
        <v>13.359035186478616</v>
      </c>
      <c r="L12" s="19">
        <v>1.21346994893945</v>
      </c>
      <c r="M12" s="19">
        <v>0.89064111834877802</v>
      </c>
      <c r="N12" s="19">
        <v>3.3058961823885937</v>
      </c>
      <c r="O12" s="20">
        <v>14.157229917706163</v>
      </c>
      <c r="P12" s="20">
        <v>4.1046241262969847</v>
      </c>
      <c r="Q12" s="20">
        <v>5.7816569621887366</v>
      </c>
      <c r="R12" s="20">
        <v>1.7678089604960021</v>
      </c>
      <c r="S12" s="20">
        <v>2.2164189676700352</v>
      </c>
      <c r="T12" s="20">
        <v>1.4827006543732912</v>
      </c>
      <c r="U12" s="20">
        <v>2.0428492960543081</v>
      </c>
      <c r="V12" s="20">
        <v>3.7009696164213701</v>
      </c>
      <c r="W12" s="20">
        <v>5.7487535747282079</v>
      </c>
      <c r="X12" s="20">
        <v>2.8640955391371712</v>
      </c>
      <c r="Y12" s="20">
        <v>1.1931519304016056</v>
      </c>
      <c r="Z12" s="21">
        <f t="shared" si="0"/>
        <v>26.931654486738331</v>
      </c>
      <c r="AA12" s="21">
        <f t="shared" si="1"/>
        <v>28.008085967787785</v>
      </c>
      <c r="AB12" s="21">
        <f t="shared" si="2"/>
        <v>45.060259545473876</v>
      </c>
    </row>
    <row r="13" spans="1:28" s="22" customFormat="1" ht="21" customHeight="1" x14ac:dyDescent="0.3">
      <c r="A13" s="16"/>
      <c r="B13" s="17" t="s">
        <v>38</v>
      </c>
      <c r="C13" s="18"/>
      <c r="D13" s="19">
        <v>19.723034499411391</v>
      </c>
      <c r="E13" s="19">
        <v>1.985315948932177</v>
      </c>
      <c r="F13" s="19">
        <v>3.0762386223489737</v>
      </c>
      <c r="G13" s="19">
        <v>2.2455607205679962</v>
      </c>
      <c r="H13" s="19">
        <v>6.5905475260428172</v>
      </c>
      <c r="I13" s="19">
        <v>10.133649255509885</v>
      </c>
      <c r="J13" s="19">
        <v>0</v>
      </c>
      <c r="K13" s="19">
        <v>16.853532972103881</v>
      </c>
      <c r="L13" s="19">
        <v>1.4707515311107615</v>
      </c>
      <c r="M13" s="19">
        <v>0.72038901826748059</v>
      </c>
      <c r="N13" s="19">
        <v>5.9638204895523481</v>
      </c>
      <c r="O13" s="20">
        <v>8.8185922471380405</v>
      </c>
      <c r="P13" s="20">
        <v>3.1584260219448499</v>
      </c>
      <c r="Q13" s="20">
        <v>7.1847854885855158</v>
      </c>
      <c r="R13" s="20">
        <v>1.6650058394587472</v>
      </c>
      <c r="S13" s="20">
        <v>2.5165459087848192</v>
      </c>
      <c r="T13" s="20">
        <v>0.48484836869426612</v>
      </c>
      <c r="U13" s="20">
        <v>0.87560143655435485</v>
      </c>
      <c r="V13" s="20">
        <v>2.2919835345692077</v>
      </c>
      <c r="W13" s="20">
        <v>3.6623817273420554</v>
      </c>
      <c r="X13" s="20">
        <v>1.7820611004393572</v>
      </c>
      <c r="Y13" s="20">
        <v>0.7822436915732669</v>
      </c>
      <c r="Z13" s="21">
        <f t="shared" si="0"/>
        <v>31.635381368371178</v>
      </c>
      <c r="AA13" s="21">
        <f t="shared" si="1"/>
        <v>35.142143266544352</v>
      </c>
      <c r="AB13" s="21">
        <f t="shared" si="2"/>
        <v>33.222475365084478</v>
      </c>
    </row>
    <row r="14" spans="1:28" s="22" customFormat="1" ht="21" customHeight="1" x14ac:dyDescent="0.3">
      <c r="A14" s="16"/>
      <c r="B14" s="17" t="s">
        <v>39</v>
      </c>
      <c r="C14" s="18"/>
      <c r="D14" s="19">
        <v>10.112615302819648</v>
      </c>
      <c r="E14" s="19">
        <v>2.5933887165415124</v>
      </c>
      <c r="F14" s="19">
        <v>3.5264817085189608</v>
      </c>
      <c r="G14" s="19">
        <v>3.0976325458421305</v>
      </c>
      <c r="H14" s="19">
        <v>0.91824011173824094</v>
      </c>
      <c r="I14" s="19">
        <v>10.754763198247568</v>
      </c>
      <c r="J14" s="19">
        <v>0</v>
      </c>
      <c r="K14" s="19">
        <v>21.125940041356962</v>
      </c>
      <c r="L14" s="19">
        <v>1.6657480813560339</v>
      </c>
      <c r="M14" s="19">
        <v>0.78518309470016967</v>
      </c>
      <c r="N14" s="19">
        <v>7.1621713116543804</v>
      </c>
      <c r="O14" s="20">
        <v>15.506411867973194</v>
      </c>
      <c r="P14" s="20">
        <v>3.6317654418064893</v>
      </c>
      <c r="Q14" s="20">
        <v>3.2931260133285312</v>
      </c>
      <c r="R14" s="20">
        <v>2.2375931743778668</v>
      </c>
      <c r="S14" s="20">
        <v>1.9197146018943618</v>
      </c>
      <c r="T14" s="20">
        <v>1.2597262730818899</v>
      </c>
      <c r="U14" s="20">
        <v>1.788850312364719</v>
      </c>
      <c r="V14" s="20">
        <v>3.8046431604925104</v>
      </c>
      <c r="W14" s="20">
        <v>4.3879830515849578</v>
      </c>
      <c r="X14" s="20">
        <v>1.6851328134210874</v>
      </c>
      <c r="Y14" s="20">
        <v>1.3362778934403536</v>
      </c>
      <c r="Z14" s="21">
        <f t="shared" si="0"/>
        <v>17.654969668918984</v>
      </c>
      <c r="AA14" s="21">
        <f t="shared" si="1"/>
        <v>41.49380572731512</v>
      </c>
      <c r="AB14" s="21">
        <f t="shared" si="2"/>
        <v>40.851224603765957</v>
      </c>
    </row>
    <row r="15" spans="1:28" s="22" customFormat="1" ht="21" customHeight="1" x14ac:dyDescent="0.3">
      <c r="A15" s="16"/>
      <c r="B15" s="17" t="s">
        <v>40</v>
      </c>
      <c r="C15" s="18"/>
      <c r="D15" s="19">
        <v>19.754786756613687</v>
      </c>
      <c r="E15" s="19">
        <v>2.1747964424162891</v>
      </c>
      <c r="F15" s="19">
        <v>2.8659995072248603</v>
      </c>
      <c r="G15" s="19">
        <v>2.6074704322777627</v>
      </c>
      <c r="H15" s="19">
        <v>0.82256356712193457</v>
      </c>
      <c r="I15" s="19">
        <v>7.7916001807900761</v>
      </c>
      <c r="J15" s="19">
        <v>0</v>
      </c>
      <c r="K15" s="19">
        <v>16.606530485121365</v>
      </c>
      <c r="L15" s="19">
        <v>1.0553695415683417</v>
      </c>
      <c r="M15" s="19">
        <v>0.60794244648664963</v>
      </c>
      <c r="N15" s="19">
        <v>5.4826896048899103</v>
      </c>
      <c r="O15" s="20">
        <v>10.189924697964621</v>
      </c>
      <c r="P15" s="20">
        <v>3.0764821632380492</v>
      </c>
      <c r="Q15" s="20">
        <v>5.6487731048150103</v>
      </c>
      <c r="R15" s="20">
        <v>1.9038947370580064</v>
      </c>
      <c r="S15" s="20">
        <v>3.5679072393263995</v>
      </c>
      <c r="T15" s="20">
        <v>1.1408022145257144</v>
      </c>
      <c r="U15" s="20">
        <v>1.5925796534775907</v>
      </c>
      <c r="V15" s="20">
        <v>5.5947240075970415</v>
      </c>
      <c r="W15" s="20">
        <v>4.5174725860269271</v>
      </c>
      <c r="X15" s="20">
        <v>3.9870653215612597</v>
      </c>
      <c r="Y15" s="20">
        <v>1.1854217523148134</v>
      </c>
      <c r="Z15" s="21">
        <f t="shared" si="0"/>
        <v>26.050820263238244</v>
      </c>
      <c r="AA15" s="21">
        <f t="shared" si="1"/>
        <v>31.544132258856344</v>
      </c>
      <c r="AB15" s="21">
        <f t="shared" si="2"/>
        <v>42.405047477905434</v>
      </c>
    </row>
    <row r="16" spans="1:28" s="22" customFormat="1" ht="21" customHeight="1" x14ac:dyDescent="0.3">
      <c r="A16" s="16"/>
      <c r="B16" s="17" t="s">
        <v>41</v>
      </c>
      <c r="C16" s="18"/>
      <c r="D16" s="19">
        <v>21.894176993428847</v>
      </c>
      <c r="E16" s="19">
        <v>2.2994089611089406</v>
      </c>
      <c r="F16" s="19">
        <v>5.1475814964521502</v>
      </c>
      <c r="G16" s="19">
        <v>2.5243246833132114</v>
      </c>
      <c r="H16" s="19">
        <v>1.8825405941155695</v>
      </c>
      <c r="I16" s="19">
        <v>9.0622136141017329</v>
      </c>
      <c r="J16" s="19">
        <v>0</v>
      </c>
      <c r="K16" s="19">
        <v>12.928406358876316</v>
      </c>
      <c r="L16" s="19">
        <v>1.0386714524320992</v>
      </c>
      <c r="M16" s="19">
        <v>0.65677875398510277</v>
      </c>
      <c r="N16" s="19">
        <v>4.9980400912071232</v>
      </c>
      <c r="O16" s="20">
        <v>10.512713004008004</v>
      </c>
      <c r="P16" s="20">
        <v>4.870370057390577</v>
      </c>
      <c r="Q16" s="20">
        <v>5.4610690621447313</v>
      </c>
      <c r="R16" s="20">
        <v>1.7531908695248299</v>
      </c>
      <c r="S16" s="20">
        <v>2.4104555938494729</v>
      </c>
      <c r="T16" s="20">
        <v>1.0338583802245305</v>
      </c>
      <c r="U16" s="20">
        <v>1.3344427642797301</v>
      </c>
      <c r="V16" s="20">
        <v>3.380752136617502</v>
      </c>
      <c r="W16" s="20">
        <v>5.3647814482901497</v>
      </c>
      <c r="X16" s="20">
        <v>2.7641455173149274</v>
      </c>
      <c r="Y16" s="20">
        <v>0.98148712844324992</v>
      </c>
      <c r="Z16" s="21">
        <f t="shared" si="0"/>
        <v>31.44862376730978</v>
      </c>
      <c r="AA16" s="21">
        <f t="shared" si="1"/>
        <v>28.684110270602371</v>
      </c>
      <c r="AB16" s="21">
        <f t="shared" si="2"/>
        <v>39.867265962087707</v>
      </c>
    </row>
    <row r="17" spans="1:28" s="22" customFormat="1" ht="21" customHeight="1" x14ac:dyDescent="0.3">
      <c r="A17" s="16"/>
      <c r="B17" s="17" t="s">
        <v>42</v>
      </c>
      <c r="C17" s="18"/>
      <c r="D17" s="19">
        <v>21.014235970912434</v>
      </c>
      <c r="E17" s="19">
        <v>1.9470331608781737</v>
      </c>
      <c r="F17" s="19">
        <v>3.117492474189381</v>
      </c>
      <c r="G17" s="19">
        <v>2.3531573852326617</v>
      </c>
      <c r="H17" s="19">
        <v>1.6934956033811028</v>
      </c>
      <c r="I17" s="19">
        <v>8.8019771188127613</v>
      </c>
      <c r="J17" s="19">
        <v>0</v>
      </c>
      <c r="K17" s="19">
        <v>17.344545212169738</v>
      </c>
      <c r="L17" s="19">
        <v>1.2259326399241453</v>
      </c>
      <c r="M17" s="19">
        <v>0.53103195099650036</v>
      </c>
      <c r="N17" s="19">
        <v>5.5627068504593753</v>
      </c>
      <c r="O17" s="20">
        <v>9.2363750971535588</v>
      </c>
      <c r="P17" s="20">
        <v>3.6310711639308297</v>
      </c>
      <c r="Q17" s="20">
        <v>11.712743403600969</v>
      </c>
      <c r="R17" s="20">
        <v>1.313662891942339</v>
      </c>
      <c r="S17" s="20">
        <v>2.5273960198879175</v>
      </c>
      <c r="T17" s="20">
        <v>0.70470161857449931</v>
      </c>
      <c r="U17" s="20">
        <v>1.3937725517277531</v>
      </c>
      <c r="V17" s="20">
        <v>2.4419289114856859</v>
      </c>
      <c r="W17" s="20">
        <v>3.5359457142618416</v>
      </c>
      <c r="X17" s="20">
        <v>1.3205822800947153</v>
      </c>
      <c r="Y17" s="20">
        <v>0.53724514126185741</v>
      </c>
      <c r="Z17" s="21">
        <f t="shared" si="0"/>
        <v>28.178381433715579</v>
      </c>
      <c r="AA17" s="21">
        <f t="shared" si="1"/>
        <v>33.466193772362523</v>
      </c>
      <c r="AB17" s="21">
        <f t="shared" si="2"/>
        <v>38.355424793921962</v>
      </c>
    </row>
    <row r="18" spans="1:28" s="22" customFormat="1" ht="21" customHeight="1" x14ac:dyDescent="0.3">
      <c r="A18" s="16"/>
      <c r="B18" s="17" t="s">
        <v>43</v>
      </c>
      <c r="C18" s="18"/>
      <c r="D18" s="19">
        <v>10.203702478100134</v>
      </c>
      <c r="E18" s="19">
        <v>2.3238880755354443</v>
      </c>
      <c r="F18" s="19">
        <v>3.2234751674900441</v>
      </c>
      <c r="G18" s="19">
        <v>2.8173822701367022</v>
      </c>
      <c r="H18" s="19">
        <v>3.0581130748735839</v>
      </c>
      <c r="I18" s="19">
        <v>8.9247276524807475</v>
      </c>
      <c r="J18" s="19">
        <v>0</v>
      </c>
      <c r="K18" s="19">
        <v>17.562415077533625</v>
      </c>
      <c r="L18" s="19">
        <v>1.3496995799384788</v>
      </c>
      <c r="M18" s="19">
        <v>0.59186042865496147</v>
      </c>
      <c r="N18" s="19">
        <v>7.179365198796388</v>
      </c>
      <c r="O18" s="20">
        <v>13.638482107380195</v>
      </c>
      <c r="P18" s="20">
        <v>4.2985300777741404</v>
      </c>
      <c r="Q18" s="20">
        <v>4.4337760313597006</v>
      </c>
      <c r="R18" s="20">
        <v>1.7043936305549641</v>
      </c>
      <c r="S18" s="20">
        <v>3.4163752232040769</v>
      </c>
      <c r="T18" s="20">
        <v>1.2247892020179874</v>
      </c>
      <c r="U18" s="20">
        <v>1.6185637622905629</v>
      </c>
      <c r="V18" s="20">
        <v>4.7197829625185808</v>
      </c>
      <c r="W18" s="20">
        <v>4.9604984974265607</v>
      </c>
      <c r="X18" s="20">
        <v>3.0588448458142192</v>
      </c>
      <c r="Y18" s="20">
        <v>2.0152227316542959</v>
      </c>
      <c r="Z18" s="21">
        <f t="shared" si="0"/>
        <v>19.302672990600467</v>
      </c>
      <c r="AA18" s="21">
        <f t="shared" si="1"/>
        <v>35.608067937404201</v>
      </c>
      <c r="AB18" s="21">
        <f t="shared" si="2"/>
        <v>45.089259071995293</v>
      </c>
    </row>
    <row r="19" spans="1:28" s="22" customFormat="1" ht="21" customHeight="1" x14ac:dyDescent="0.3">
      <c r="A19" s="16"/>
      <c r="B19" s="17" t="s">
        <v>44</v>
      </c>
      <c r="C19" s="18"/>
      <c r="D19" s="19">
        <v>23.253552363556125</v>
      </c>
      <c r="E19" s="19">
        <v>2.3203355401958365</v>
      </c>
      <c r="F19" s="19">
        <v>2.9694040398175412</v>
      </c>
      <c r="G19" s="19">
        <v>2.706383179885095</v>
      </c>
      <c r="H19" s="19">
        <v>3.0151561949230432</v>
      </c>
      <c r="I19" s="19">
        <v>7.5177268452531862</v>
      </c>
      <c r="J19" s="19">
        <v>0</v>
      </c>
      <c r="K19" s="19">
        <v>15.168059998208047</v>
      </c>
      <c r="L19" s="19">
        <v>1.0208557868291086</v>
      </c>
      <c r="M19" s="19">
        <v>0.61395035193445935</v>
      </c>
      <c r="N19" s="19">
        <v>6.4685043430246223</v>
      </c>
      <c r="O19" s="20">
        <v>10.634957165904863</v>
      </c>
      <c r="P19" s="20">
        <v>3.7477167407777361</v>
      </c>
      <c r="Q19" s="20">
        <v>3.3773496737421298</v>
      </c>
      <c r="R19" s="20">
        <v>1.6865524543682957</v>
      </c>
      <c r="S19" s="20">
        <v>2.1500692094112162</v>
      </c>
      <c r="T19" s="20">
        <v>1.1276471486052335</v>
      </c>
      <c r="U19" s="20">
        <v>1.5103575004711969</v>
      </c>
      <c r="V19" s="20">
        <v>5.0555830177593535</v>
      </c>
      <c r="W19" s="20">
        <v>4.3612546507539065</v>
      </c>
      <c r="X19" s="20">
        <v>1.9753814439360333</v>
      </c>
      <c r="Y19" s="20">
        <v>1.6395378908387988</v>
      </c>
      <c r="Z19" s="21">
        <f t="shared" si="0"/>
        <v>31.944495778181803</v>
      </c>
      <c r="AA19" s="21">
        <f t="shared" si="1"/>
        <v>30.789097325249426</v>
      </c>
      <c r="AB19" s="21">
        <f t="shared" si="2"/>
        <v>37.266406896568768</v>
      </c>
    </row>
    <row r="20" spans="1:28" s="22" customFormat="1" ht="21" customHeight="1" x14ac:dyDescent="0.3">
      <c r="A20" s="16"/>
      <c r="B20" s="17" t="s">
        <v>45</v>
      </c>
      <c r="C20" s="18"/>
      <c r="D20" s="19">
        <v>23.23237740377774</v>
      </c>
      <c r="E20" s="19">
        <v>2.5464169953919171</v>
      </c>
      <c r="F20" s="19">
        <v>5.1004723258465594</v>
      </c>
      <c r="G20" s="19">
        <v>2.6212251017991042</v>
      </c>
      <c r="H20" s="19">
        <v>2.1819647545670042</v>
      </c>
      <c r="I20" s="19">
        <v>7.7593687405085543</v>
      </c>
      <c r="J20" s="19">
        <v>0</v>
      </c>
      <c r="K20" s="19">
        <v>10.134459510354837</v>
      </c>
      <c r="L20" s="19">
        <v>0.98486795589314902</v>
      </c>
      <c r="M20" s="19">
        <v>0.69010064251427994</v>
      </c>
      <c r="N20" s="19">
        <v>5.0991087704951523</v>
      </c>
      <c r="O20" s="20">
        <v>11.518504459733316</v>
      </c>
      <c r="P20" s="20">
        <v>3.9689216218412184</v>
      </c>
      <c r="Q20" s="20">
        <v>1.5815597728730373</v>
      </c>
      <c r="R20" s="20">
        <v>1.7986306321962342</v>
      </c>
      <c r="S20" s="20">
        <v>4.2120858436037407</v>
      </c>
      <c r="T20" s="20">
        <v>0.90894879093832148</v>
      </c>
      <c r="U20" s="20">
        <v>1.127388833376938</v>
      </c>
      <c r="V20" s="20">
        <v>4.898281532626183</v>
      </c>
      <c r="W20" s="20">
        <v>6.7295130808110404</v>
      </c>
      <c r="X20" s="20">
        <v>5.0708892612166938</v>
      </c>
      <c r="Y20" s="20">
        <v>0.38133096502689684</v>
      </c>
      <c r="Z20" s="21">
        <f t="shared" si="0"/>
        <v>33.13603958599041</v>
      </c>
      <c r="AA20" s="21">
        <f t="shared" si="1"/>
        <v>24.667905619765978</v>
      </c>
      <c r="AB20" s="21">
        <f t="shared" si="2"/>
        <v>42.196054794243615</v>
      </c>
    </row>
    <row r="21" spans="1:28" s="22" customFormat="1" ht="21" customHeight="1" x14ac:dyDescent="0.3">
      <c r="A21" s="16"/>
      <c r="B21" s="17" t="s">
        <v>46</v>
      </c>
      <c r="C21" s="18"/>
      <c r="D21" s="19">
        <v>21.754986991668545</v>
      </c>
      <c r="E21" s="19">
        <v>2.1661600902385456</v>
      </c>
      <c r="F21" s="19">
        <v>2.8355306210973326</v>
      </c>
      <c r="G21" s="19">
        <v>2.047634231798761</v>
      </c>
      <c r="H21" s="19">
        <v>3.8907612539765366</v>
      </c>
      <c r="I21" s="19">
        <v>7.7930220491068685</v>
      </c>
      <c r="J21" s="19">
        <v>0.15223656228019977</v>
      </c>
      <c r="K21" s="19">
        <v>16.6798463179714</v>
      </c>
      <c r="L21" s="19">
        <v>1.1245223289314559</v>
      </c>
      <c r="M21" s="19">
        <v>0.5153400588065935</v>
      </c>
      <c r="N21" s="19">
        <v>5.5253338347607341</v>
      </c>
      <c r="O21" s="20">
        <v>10.591361227210459</v>
      </c>
      <c r="P21" s="20">
        <v>3.41812444373747</v>
      </c>
      <c r="Q21" s="20">
        <v>4.906018715230557</v>
      </c>
      <c r="R21" s="20">
        <v>1.4072116962895476</v>
      </c>
      <c r="S21" s="20">
        <v>4.8937394903324511</v>
      </c>
      <c r="T21" s="20">
        <v>0.86129450265155194</v>
      </c>
      <c r="U21" s="20">
        <v>1.6490325369121519</v>
      </c>
      <c r="V21" s="20">
        <v>3.0727656783633437</v>
      </c>
      <c r="W21" s="20">
        <v>3.976811327899922</v>
      </c>
      <c r="X21" s="20">
        <v>2.2433806549819768</v>
      </c>
      <c r="Y21" s="20">
        <v>0.81328203827231438</v>
      </c>
      <c r="Z21" s="21">
        <f t="shared" si="0"/>
        <v>30.528913098541178</v>
      </c>
      <c r="AA21" s="21">
        <f t="shared" si="1"/>
        <v>31.638064589577048</v>
      </c>
      <c r="AB21" s="21">
        <f t="shared" si="2"/>
        <v>37.833022311881741</v>
      </c>
    </row>
    <row r="22" spans="1:28" s="22" customFormat="1" ht="21" customHeight="1" x14ac:dyDescent="0.3">
      <c r="A22" s="16"/>
      <c r="B22" s="17" t="s">
        <v>47</v>
      </c>
      <c r="C22" s="18"/>
      <c r="D22" s="19">
        <v>9.7976195157487354</v>
      </c>
      <c r="E22" s="19">
        <v>3.1649351252930167</v>
      </c>
      <c r="F22" s="19">
        <v>3.3668781823106326</v>
      </c>
      <c r="G22" s="19">
        <v>2.9509905840567083</v>
      </c>
      <c r="H22" s="19">
        <v>2.8931995682755183</v>
      </c>
      <c r="I22" s="19">
        <v>8.3014509447390861</v>
      </c>
      <c r="J22" s="19">
        <v>0.2268970296348865</v>
      </c>
      <c r="K22" s="19">
        <v>16.308782657748498</v>
      </c>
      <c r="L22" s="19">
        <v>1.7852516134833383</v>
      </c>
      <c r="M22" s="19">
        <v>0.77404425125709186</v>
      </c>
      <c r="N22" s="19">
        <v>7.1795919657645619</v>
      </c>
      <c r="O22" s="20">
        <v>17.51647206648008</v>
      </c>
      <c r="P22" s="20">
        <v>3.6211520109980064</v>
      </c>
      <c r="Q22" s="20">
        <v>3.2818872122894409</v>
      </c>
      <c r="R22" s="20">
        <v>1.8226753299689697</v>
      </c>
      <c r="S22" s="20">
        <v>1.5078866592944635</v>
      </c>
      <c r="T22" s="20">
        <v>1.7034072749736868</v>
      </c>
      <c r="U22" s="20">
        <v>2.1993081480531571</v>
      </c>
      <c r="V22" s="20">
        <v>4.5799843117275936</v>
      </c>
      <c r="W22" s="20">
        <v>5.3458844338793652</v>
      </c>
      <c r="X22" s="20">
        <v>3.5258566376280402</v>
      </c>
      <c r="Y22" s="20">
        <v>1.5376766313230916</v>
      </c>
      <c r="Z22" s="21">
        <f t="shared" si="0"/>
        <v>19.008687850391592</v>
      </c>
      <c r="AA22" s="21">
        <f t="shared" si="1"/>
        <v>34.349121432992575</v>
      </c>
      <c r="AB22" s="21">
        <f t="shared" si="2"/>
        <v>46.642190716615893</v>
      </c>
    </row>
    <row r="23" spans="1:28" s="22" customFormat="1" ht="21" customHeight="1" x14ac:dyDescent="0.3">
      <c r="A23" s="16"/>
      <c r="B23" s="17" t="s">
        <v>48</v>
      </c>
      <c r="C23" s="18"/>
      <c r="D23" s="19">
        <v>19.220963684497473</v>
      </c>
      <c r="E23" s="19">
        <v>3.1698699458118971</v>
      </c>
      <c r="F23" s="19">
        <v>2.9869005558195627</v>
      </c>
      <c r="G23" s="19">
        <v>2.8297106087636288</v>
      </c>
      <c r="H23" s="19">
        <v>1.8055117847467428</v>
      </c>
      <c r="I23" s="19">
        <v>6.8837742632395855</v>
      </c>
      <c r="J23" s="19">
        <v>0.25067807013884957</v>
      </c>
      <c r="K23" s="19">
        <v>13.203565167480141</v>
      </c>
      <c r="L23" s="19">
        <v>1.7591477742017754</v>
      </c>
      <c r="M23" s="19">
        <v>0.8287159291949614</v>
      </c>
      <c r="N23" s="19">
        <v>5.9755613658923847</v>
      </c>
      <c r="O23" s="20">
        <v>10.252879941670862</v>
      </c>
      <c r="P23" s="20">
        <v>4.8162442921796966</v>
      </c>
      <c r="Q23" s="20">
        <v>6.4622325321663707</v>
      </c>
      <c r="R23" s="20">
        <v>1.8008049237523429</v>
      </c>
      <c r="S23" s="20">
        <v>3.3949052998566618</v>
      </c>
      <c r="T23" s="20">
        <v>0.9554843391435438</v>
      </c>
      <c r="U23" s="20">
        <v>1.264968951971656</v>
      </c>
      <c r="V23" s="20">
        <v>5.9892500856589139</v>
      </c>
      <c r="W23" s="20">
        <v>4.9799898841328893</v>
      </c>
      <c r="X23" s="20">
        <v>3.3459344963384416</v>
      </c>
      <c r="Y23" s="20">
        <v>1.243454119292464</v>
      </c>
      <c r="Z23" s="21">
        <f t="shared" si="0"/>
        <v>26.843086633827408</v>
      </c>
      <c r="AA23" s="21">
        <f t="shared" si="1"/>
        <v>28.650764500008847</v>
      </c>
      <c r="AB23" s="21">
        <f t="shared" si="2"/>
        <v>44.506148866163848</v>
      </c>
    </row>
    <row r="24" spans="1:28" s="22" customFormat="1" ht="21" customHeight="1" x14ac:dyDescent="0.3">
      <c r="A24" s="16"/>
      <c r="B24" s="17" t="s">
        <v>49</v>
      </c>
      <c r="C24" s="18"/>
      <c r="D24" s="19">
        <v>20.790582357570447</v>
      </c>
      <c r="E24" s="19">
        <v>3.5957482110338743</v>
      </c>
      <c r="F24" s="19">
        <v>5.1568691385582639</v>
      </c>
      <c r="G24" s="19">
        <v>2.8727212467184917</v>
      </c>
      <c r="H24" s="19">
        <v>0.7125358464121988</v>
      </c>
      <c r="I24" s="19">
        <v>8.6784941062358492</v>
      </c>
      <c r="J24" s="19">
        <v>0.41358373551557798</v>
      </c>
      <c r="K24" s="19">
        <v>12.174499766820972</v>
      </c>
      <c r="L24" s="19">
        <v>1.3889639753553757</v>
      </c>
      <c r="M24" s="19">
        <v>0.90239709169796334</v>
      </c>
      <c r="N24" s="19">
        <v>5.0060819565887593</v>
      </c>
      <c r="O24" s="20">
        <v>9.933573722960265</v>
      </c>
      <c r="P24" s="20">
        <v>3.3778077386837642</v>
      </c>
      <c r="Q24" s="20">
        <v>6.0413020997249944</v>
      </c>
      <c r="R24" s="20">
        <v>1.803062218324579</v>
      </c>
      <c r="S24" s="20">
        <v>4.4818424991442205</v>
      </c>
      <c r="T24" s="20">
        <v>0.91077389248576979</v>
      </c>
      <c r="U24" s="20">
        <v>1.1305344302838498</v>
      </c>
      <c r="V24" s="20">
        <v>3.7740522342852501</v>
      </c>
      <c r="W24" s="20">
        <v>6.0692444912875381</v>
      </c>
      <c r="X24" s="20">
        <v>3.5475417814193833</v>
      </c>
      <c r="Y24" s="20">
        <v>1.2471194054421517</v>
      </c>
      <c r="Z24" s="21">
        <f t="shared" si="0"/>
        <v>29.532708589259403</v>
      </c>
      <c r="AA24" s="21">
        <f t="shared" si="1"/>
        <v>28.15043689669892</v>
      </c>
      <c r="AB24" s="21">
        <f t="shared" si="2"/>
        <v>42.316854514041765</v>
      </c>
    </row>
    <row r="25" spans="1:28" s="22" customFormat="1" ht="21" customHeight="1" x14ac:dyDescent="0.3">
      <c r="A25" s="16"/>
      <c r="B25" s="17" t="s">
        <v>50</v>
      </c>
      <c r="C25" s="18"/>
      <c r="D25" s="19">
        <v>18.272100829865195</v>
      </c>
      <c r="E25" s="19">
        <v>2.9978882881953499</v>
      </c>
      <c r="F25" s="19">
        <v>2.7770191368109649</v>
      </c>
      <c r="G25" s="19">
        <v>1.8240264545416478</v>
      </c>
      <c r="H25" s="19">
        <v>2.1502869038854349</v>
      </c>
      <c r="I25" s="19">
        <v>9.6151243194571876</v>
      </c>
      <c r="J25" s="19">
        <v>2.197959740599059</v>
      </c>
      <c r="K25" s="19">
        <v>14.083577542712167</v>
      </c>
      <c r="L25" s="19">
        <v>1.4482959683291943</v>
      </c>
      <c r="M25" s="19">
        <v>0.64423650357471218</v>
      </c>
      <c r="N25" s="19">
        <v>5.8516408447811932</v>
      </c>
      <c r="O25" s="20">
        <v>10.837889226448999</v>
      </c>
      <c r="P25" s="20">
        <v>2.8537453685749101</v>
      </c>
      <c r="Q25" s="20">
        <v>9.2729210584966477</v>
      </c>
      <c r="R25" s="20">
        <v>1.3564019564692331</v>
      </c>
      <c r="S25" s="20">
        <v>3.1519131550602557</v>
      </c>
      <c r="T25" s="20">
        <v>0.80315702649347975</v>
      </c>
      <c r="U25" s="20">
        <v>1.5597456666772223</v>
      </c>
      <c r="V25" s="20">
        <v>3.5482317125105314</v>
      </c>
      <c r="W25" s="20">
        <v>5.1616697831154585</v>
      </c>
      <c r="X25" s="20">
        <v>4.1753651197589914</v>
      </c>
      <c r="Y25" s="20">
        <v>0.61265142243665949</v>
      </c>
      <c r="Z25" s="21">
        <f t="shared" si="0"/>
        <v>25.023433325103241</v>
      </c>
      <c r="AA25" s="21">
        <f t="shared" si="1"/>
        <v>31.642875178854453</v>
      </c>
      <c r="AB25" s="21">
        <f t="shared" si="2"/>
        <v>43.333691496042391</v>
      </c>
    </row>
    <row r="26" spans="1:28" s="22" customFormat="1" ht="21" customHeight="1" x14ac:dyDescent="0.3">
      <c r="A26" s="16"/>
      <c r="B26" s="17" t="s">
        <v>51</v>
      </c>
      <c r="C26" s="18"/>
      <c r="D26" s="19">
        <v>7.5594259942388495</v>
      </c>
      <c r="E26" s="19">
        <v>3.5190865332637293</v>
      </c>
      <c r="F26" s="19">
        <v>2.7748176108657407</v>
      </c>
      <c r="G26" s="19">
        <v>2.160435106115683</v>
      </c>
      <c r="H26" s="19">
        <v>1.3366896249419014</v>
      </c>
      <c r="I26" s="19">
        <v>11.333479367126472</v>
      </c>
      <c r="J26" s="19">
        <v>4.2810384617829618</v>
      </c>
      <c r="K26" s="19">
        <v>17.560456821366053</v>
      </c>
      <c r="L26" s="19">
        <v>1.4694715242342924</v>
      </c>
      <c r="M26" s="19">
        <v>0.75250638137159176</v>
      </c>
      <c r="N26" s="19">
        <v>6.9384167275981161</v>
      </c>
      <c r="O26" s="20">
        <v>15.248201516186127</v>
      </c>
      <c r="P26" s="20">
        <v>3.3769690374757895</v>
      </c>
      <c r="Q26" s="20">
        <v>3.1678923819501161</v>
      </c>
      <c r="R26" s="20">
        <v>1.7077420130525161</v>
      </c>
      <c r="S26" s="20">
        <v>3.9236928633694093</v>
      </c>
      <c r="T26" s="20">
        <v>1.0164352594628157</v>
      </c>
      <c r="U26" s="20">
        <v>1.3411066039406496</v>
      </c>
      <c r="V26" s="20">
        <v>5.7690413639699862</v>
      </c>
      <c r="W26" s="20">
        <v>6.6148902423116311</v>
      </c>
      <c r="X26" s="20">
        <v>4.7709783879867791</v>
      </c>
      <c r="Y26" s="20">
        <v>1.1773511724355339</v>
      </c>
      <c r="Z26" s="21">
        <f t="shared" si="0"/>
        <v>13.831368336162173</v>
      </c>
      <c r="AA26" s="21">
        <f t="shared" si="1"/>
        <v>38.054330821696524</v>
      </c>
      <c r="AB26" s="21">
        <f t="shared" si="2"/>
        <v>48.114300842141361</v>
      </c>
    </row>
    <row r="27" spans="1:28" s="22" customFormat="1" ht="21" customHeight="1" x14ac:dyDescent="0.3">
      <c r="A27" s="16"/>
      <c r="B27" s="17" t="s">
        <v>52</v>
      </c>
      <c r="C27" s="18"/>
      <c r="D27" s="19">
        <v>19.378617521447062</v>
      </c>
      <c r="E27" s="19">
        <v>3.7846122276227501</v>
      </c>
      <c r="F27" s="19">
        <v>2.8989527799936829</v>
      </c>
      <c r="G27" s="19">
        <v>2.2550995011565869</v>
      </c>
      <c r="H27" s="19">
        <v>1.3836024596267675</v>
      </c>
      <c r="I27" s="19">
        <v>11.731987432102079</v>
      </c>
      <c r="J27" s="19">
        <v>5.6004993253839332</v>
      </c>
      <c r="K27" s="19">
        <v>16.75443606970121</v>
      </c>
      <c r="L27" s="19">
        <v>1.2015069982508282</v>
      </c>
      <c r="M27" s="19">
        <v>0.82274570564975413</v>
      </c>
      <c r="N27" s="19">
        <v>7.1138541166892209</v>
      </c>
      <c r="O27" s="20">
        <v>9.4749597576674223</v>
      </c>
      <c r="P27" s="20">
        <v>3.9979709154100393</v>
      </c>
      <c r="Q27" s="20">
        <v>5.2999957360380225</v>
      </c>
      <c r="R27" s="20">
        <v>1.9589008308343563</v>
      </c>
      <c r="S27" s="20">
        <v>2.9605689093973586</v>
      </c>
      <c r="T27" s="20">
        <v>1.3157867155751468</v>
      </c>
      <c r="U27" s="20">
        <v>1.7826204389343361</v>
      </c>
      <c r="V27" s="20">
        <v>4.1725221384214333</v>
      </c>
      <c r="W27" s="20">
        <v>3.0897249329847591</v>
      </c>
      <c r="X27" s="20">
        <v>0.62784594313443298</v>
      </c>
      <c r="Y27" s="20">
        <v>1.7783010969855013</v>
      </c>
      <c r="Z27" s="21">
        <f t="shared" si="0"/>
        <v>25.916272262224098</v>
      </c>
      <c r="AA27" s="21">
        <f t="shared" si="1"/>
        <v>37.624530322393085</v>
      </c>
      <c r="AB27" s="21">
        <f t="shared" si="2"/>
        <v>36.45919741538281</v>
      </c>
    </row>
    <row r="28" spans="1:28" s="22" customFormat="1" ht="21" customHeight="1" x14ac:dyDescent="0.3">
      <c r="A28" s="16"/>
      <c r="B28" s="17" t="s">
        <v>53</v>
      </c>
      <c r="C28" s="18"/>
      <c r="D28" s="19">
        <v>20.744652238601201</v>
      </c>
      <c r="E28" s="19">
        <v>3.5109716358688341</v>
      </c>
      <c r="F28" s="19">
        <v>4.65529973279454</v>
      </c>
      <c r="G28" s="19">
        <v>1.9311254294774565</v>
      </c>
      <c r="H28" s="19">
        <v>2.1203567168291393</v>
      </c>
      <c r="I28" s="19">
        <v>12.582157879550419</v>
      </c>
      <c r="J28" s="19">
        <v>5.6303881967449199</v>
      </c>
      <c r="K28" s="19">
        <v>12.787023155925967</v>
      </c>
      <c r="L28" s="19">
        <v>0.91801253603148303</v>
      </c>
      <c r="M28" s="19">
        <v>0.82789477999633165</v>
      </c>
      <c r="N28" s="19">
        <v>5.4755883844460644</v>
      </c>
      <c r="O28" s="20">
        <v>10.483704247888209</v>
      </c>
      <c r="P28" s="20">
        <v>3.8838280793155491</v>
      </c>
      <c r="Q28" s="20">
        <v>4.0223782133857631</v>
      </c>
      <c r="R28" s="20">
        <v>1.4800727172684793</v>
      </c>
      <c r="S28" s="20">
        <v>2.9733119148156959</v>
      </c>
      <c r="T28" s="20">
        <v>1.4567250873557565</v>
      </c>
      <c r="U28" s="20">
        <v>1.8435521594137767</v>
      </c>
      <c r="V28" s="20">
        <v>4.3254738038589027</v>
      </c>
      <c r="W28" s="20">
        <v>4.9869273666729406</v>
      </c>
      <c r="X28" s="20">
        <v>1.2461051894132422</v>
      </c>
      <c r="Y28" s="20">
        <v>1.255810366959081</v>
      </c>
      <c r="Z28" s="21">
        <f t="shared" si="0"/>
        <v>29.451434117702341</v>
      </c>
      <c r="AA28" s="21">
        <f t="shared" si="1"/>
        <v>32.590676735950268</v>
      </c>
      <c r="AB28" s="21">
        <f t="shared" si="2"/>
        <v>37.957889146347398</v>
      </c>
    </row>
    <row r="29" spans="1:28" s="22" customFormat="1" ht="21" customHeight="1" x14ac:dyDescent="0.3">
      <c r="A29" s="16"/>
      <c r="B29" s="17" t="s">
        <v>54</v>
      </c>
      <c r="C29" s="18"/>
      <c r="D29" s="19">
        <v>18.831545014864069</v>
      </c>
      <c r="E29" s="19">
        <v>3.1611594935897465</v>
      </c>
      <c r="F29" s="19">
        <v>2.6883864594211677</v>
      </c>
      <c r="G29" s="19">
        <v>1.7043274545991476</v>
      </c>
      <c r="H29" s="19">
        <v>2.1681633212513947</v>
      </c>
      <c r="I29" s="19">
        <v>13.138478557527852</v>
      </c>
      <c r="J29" s="19">
        <v>4.3017652674677773</v>
      </c>
      <c r="K29" s="19">
        <v>14.843409316228501</v>
      </c>
      <c r="L29" s="19">
        <v>1.2949431416991206</v>
      </c>
      <c r="M29" s="19">
        <v>0.61770221886420296</v>
      </c>
      <c r="N29" s="19">
        <v>8.1031500426880001</v>
      </c>
      <c r="O29" s="20">
        <v>8.9955234951232672</v>
      </c>
      <c r="P29" s="20">
        <v>3.0921538479761077</v>
      </c>
      <c r="Q29" s="20">
        <v>5.883745324637216</v>
      </c>
      <c r="R29" s="20">
        <v>1.5575419711828713</v>
      </c>
      <c r="S29" s="20">
        <v>2.9185867377625967</v>
      </c>
      <c r="T29" s="20">
        <v>0.85955130658451151</v>
      </c>
      <c r="U29" s="20">
        <v>1.6865035362230514</v>
      </c>
      <c r="V29" s="20">
        <v>2.5942638497805031</v>
      </c>
      <c r="W29" s="20">
        <v>6.6832811186170069</v>
      </c>
      <c r="X29" s="20">
        <v>1.4444228790510929</v>
      </c>
      <c r="Y29" s="20">
        <v>0.89432040591827777</v>
      </c>
      <c r="Z29" s="21">
        <f t="shared" si="0"/>
        <v>25.39242225013578</v>
      </c>
      <c r="AA29" s="21">
        <f t="shared" si="1"/>
        <v>37.997683277007674</v>
      </c>
      <c r="AB29" s="21">
        <f t="shared" si="2"/>
        <v>36.609894472856503</v>
      </c>
    </row>
    <row r="30" spans="1:28" s="22" customFormat="1" ht="21" customHeight="1" x14ac:dyDescent="0.3">
      <c r="A30" s="16"/>
      <c r="B30" s="17" t="s">
        <v>55</v>
      </c>
      <c r="C30" s="18"/>
      <c r="D30" s="19">
        <v>7.7249113140614805</v>
      </c>
      <c r="E30" s="19">
        <v>1.0702473345649861</v>
      </c>
      <c r="F30" s="19">
        <v>2.6098346579426459</v>
      </c>
      <c r="G30" s="19">
        <v>2.0229958968012611</v>
      </c>
      <c r="H30" s="19">
        <v>1.9316300332077274</v>
      </c>
      <c r="I30" s="19">
        <v>12.719423379710983</v>
      </c>
      <c r="J30" s="19">
        <v>4.4598413497363456</v>
      </c>
      <c r="K30" s="19">
        <v>15.892033252251103</v>
      </c>
      <c r="L30" s="19">
        <v>1.331244383521544</v>
      </c>
      <c r="M30" s="19">
        <v>0.6773325163836269</v>
      </c>
      <c r="N30" s="19">
        <v>9.4524111485406301</v>
      </c>
      <c r="O30" s="20">
        <v>16.517092473754289</v>
      </c>
      <c r="P30" s="20">
        <v>3.4341974498121113</v>
      </c>
      <c r="Q30" s="20">
        <v>3.4954203268768991</v>
      </c>
      <c r="R30" s="20">
        <v>2.0493906731613314</v>
      </c>
      <c r="S30" s="20">
        <v>3.8327280980232969</v>
      </c>
      <c r="T30" s="20">
        <v>1.5137920560404809</v>
      </c>
      <c r="U30" s="20">
        <v>2.0053188480706985</v>
      </c>
      <c r="V30" s="20">
        <v>3.4602767823656255</v>
      </c>
      <c r="W30" s="20">
        <v>5.1993921650202033</v>
      </c>
      <c r="X30" s="20">
        <v>2.3638939116257203</v>
      </c>
      <c r="Y30" s="20">
        <v>1.766680632828145</v>
      </c>
      <c r="Z30" s="21">
        <f t="shared" si="0"/>
        <v>14.289371902013116</v>
      </c>
      <c r="AA30" s="21">
        <f t="shared" si="1"/>
        <v>40.072444680407891</v>
      </c>
      <c r="AB30" s="21">
        <f t="shared" si="2"/>
        <v>45.638183417578809</v>
      </c>
    </row>
    <row r="31" spans="1:28" s="22" customFormat="1" ht="21" customHeight="1" x14ac:dyDescent="0.3">
      <c r="A31" s="16"/>
      <c r="B31" s="17" t="s">
        <v>56</v>
      </c>
      <c r="C31" s="18"/>
      <c r="D31" s="19">
        <v>17.723864293636673</v>
      </c>
      <c r="E31" s="19">
        <v>2.0396229659004419</v>
      </c>
      <c r="F31" s="19">
        <v>2.5773455188861938</v>
      </c>
      <c r="G31" s="19">
        <v>2.1278416871192394</v>
      </c>
      <c r="H31" s="19">
        <v>1.3198240627159175</v>
      </c>
      <c r="I31" s="19">
        <v>12.516371906460403</v>
      </c>
      <c r="J31" s="19">
        <v>5.8217701545501219</v>
      </c>
      <c r="K31" s="19">
        <v>14.70783146652389</v>
      </c>
      <c r="L31" s="19">
        <v>1.1347453991051799</v>
      </c>
      <c r="M31" s="19">
        <v>0.68923008431762445</v>
      </c>
      <c r="N31" s="19">
        <v>9.1721120134027068</v>
      </c>
      <c r="O31" s="20">
        <v>9.7466780185414983</v>
      </c>
      <c r="P31" s="20">
        <v>3.2260226188164403</v>
      </c>
      <c r="Q31" s="20">
        <v>6.1533944115868451</v>
      </c>
      <c r="R31" s="20">
        <v>2.2453737974562764</v>
      </c>
      <c r="S31" s="20">
        <v>3.7323970936719788</v>
      </c>
      <c r="T31" s="20">
        <v>1.3129412372183347</v>
      </c>
      <c r="U31" s="20">
        <v>1.7782005626618851</v>
      </c>
      <c r="V31" s="20">
        <v>4.3475099800802797</v>
      </c>
      <c r="W31" s="20">
        <v>3.4930942186235074</v>
      </c>
      <c r="X31" s="20">
        <v>0.67771805441897248</v>
      </c>
      <c r="Y31" s="20">
        <v>1.3175035747561115</v>
      </c>
      <c r="Z31" s="21">
        <f t="shared" si="0"/>
        <v>23.748875562358023</v>
      </c>
      <c r="AA31" s="21">
        <f t="shared" si="1"/>
        <v>38.220290869809801</v>
      </c>
      <c r="AB31" s="21">
        <f t="shared" si="2"/>
        <v>38.030833567832133</v>
      </c>
    </row>
    <row r="32" spans="1:28" s="22" customFormat="1" ht="21" customHeight="1" x14ac:dyDescent="0.3">
      <c r="A32" s="16"/>
      <c r="B32" s="17" t="s">
        <v>57</v>
      </c>
      <c r="C32" s="18"/>
      <c r="D32" s="19">
        <v>16.193583773452684</v>
      </c>
      <c r="E32" s="19">
        <v>3.5703306295944257</v>
      </c>
      <c r="F32" s="19">
        <v>3.9237978864355081</v>
      </c>
      <c r="G32" s="19">
        <v>1.8941984494818809</v>
      </c>
      <c r="H32" s="19">
        <v>1.09989076974248</v>
      </c>
      <c r="I32" s="19">
        <v>12.56351459222852</v>
      </c>
      <c r="J32" s="19">
        <v>6.0576984419774753</v>
      </c>
      <c r="K32" s="19">
        <v>8.4198197073893262</v>
      </c>
      <c r="L32" s="19">
        <v>0.95893934373754519</v>
      </c>
      <c r="M32" s="19">
        <v>0.63001637335510285</v>
      </c>
      <c r="N32" s="19">
        <v>6.7488327450146697</v>
      </c>
      <c r="O32" s="20">
        <v>9.7477413942362023</v>
      </c>
      <c r="P32" s="20">
        <v>3.1747710132374491</v>
      </c>
      <c r="Q32" s="20">
        <v>7.1686090694871085</v>
      </c>
      <c r="R32" s="20">
        <v>2.2502686702407586</v>
      </c>
      <c r="S32" s="20">
        <v>3.7359340214861141</v>
      </c>
      <c r="T32" s="20">
        <v>1.196757894825321</v>
      </c>
      <c r="U32" s="20">
        <v>1.5113289282708362</v>
      </c>
      <c r="V32" s="20">
        <v>6.7821498724857427</v>
      </c>
      <c r="W32" s="20">
        <v>5.5284454411501347</v>
      </c>
      <c r="X32" s="20">
        <v>5.6773631741855812</v>
      </c>
      <c r="Y32" s="20">
        <v>0.79403687955716418</v>
      </c>
      <c r="Z32" s="21">
        <f t="shared" si="0"/>
        <v>23.111470879112552</v>
      </c>
      <c r="AA32" s="21">
        <f t="shared" si="1"/>
        <v>29.32112276172516</v>
      </c>
      <c r="AB32" s="21">
        <f t="shared" si="2"/>
        <v>47.567406359162398</v>
      </c>
    </row>
    <row r="33" spans="1:28" s="22" customFormat="1" ht="21" customHeight="1" x14ac:dyDescent="0.3">
      <c r="A33" s="16"/>
      <c r="B33" s="17" t="s">
        <v>58</v>
      </c>
      <c r="C33" s="18"/>
      <c r="D33" s="19">
        <v>17.573905009984319</v>
      </c>
      <c r="E33" s="19">
        <v>2.7192480942919741</v>
      </c>
      <c r="F33" s="19">
        <v>2.4432854454746606</v>
      </c>
      <c r="G33" s="19">
        <v>1.6701100399145821</v>
      </c>
      <c r="H33" s="19">
        <v>1.8251468843336967</v>
      </c>
      <c r="I33" s="19">
        <v>14.942630065651747</v>
      </c>
      <c r="J33" s="19">
        <v>6.2082829039549816</v>
      </c>
      <c r="K33" s="19">
        <v>13.150943105611681</v>
      </c>
      <c r="L33" s="19">
        <v>1.2414112296690019</v>
      </c>
      <c r="M33" s="19">
        <v>0.51555560576581916</v>
      </c>
      <c r="N33" s="19">
        <v>8.9612673765248321</v>
      </c>
      <c r="O33" s="20">
        <v>10.175392388954659</v>
      </c>
      <c r="P33" s="20">
        <v>3.5974469882932194</v>
      </c>
      <c r="Q33" s="20">
        <v>5.0752238121596633</v>
      </c>
      <c r="R33" s="20">
        <v>1.4656033268752302</v>
      </c>
      <c r="S33" s="20">
        <v>4.9834295469100187</v>
      </c>
      <c r="T33" s="20">
        <v>0.81648656620808258</v>
      </c>
      <c r="U33" s="20">
        <v>1.582012473649467</v>
      </c>
      <c r="V33" s="20">
        <v>3.3564813637982036</v>
      </c>
      <c r="W33" s="20">
        <v>3.7202717970466295</v>
      </c>
      <c r="X33" s="20">
        <v>1.9399089550202455</v>
      </c>
      <c r="Y33" s="20">
        <v>0.96348801815424168</v>
      </c>
      <c r="Z33" s="21">
        <f t="shared" si="0"/>
        <v>23.512447379707261</v>
      </c>
      <c r="AA33" s="21">
        <f t="shared" si="1"/>
        <v>38.811807383223083</v>
      </c>
      <c r="AB33" s="21">
        <f t="shared" si="2"/>
        <v>37.675745237069663</v>
      </c>
    </row>
    <row r="34" spans="1:28" s="22" customFormat="1" ht="21" customHeight="1" x14ac:dyDescent="0.3">
      <c r="A34" s="16"/>
      <c r="B34" s="17" t="s">
        <v>59</v>
      </c>
      <c r="C34" s="18"/>
      <c r="D34" s="19">
        <v>13.483085587052065</v>
      </c>
      <c r="E34" s="19">
        <v>0.89552916962633899</v>
      </c>
      <c r="F34" s="19">
        <v>2.1585150765614731</v>
      </c>
      <c r="G34" s="19">
        <v>1.6633602001673427</v>
      </c>
      <c r="H34" s="19">
        <v>1.7967416004083425</v>
      </c>
      <c r="I34" s="19">
        <v>12.854182555075324</v>
      </c>
      <c r="J34" s="19">
        <v>5.8776114264399197</v>
      </c>
      <c r="K34" s="19">
        <v>13.256921724036165</v>
      </c>
      <c r="L34" s="19">
        <v>1.2000524421353798</v>
      </c>
      <c r="M34" s="19">
        <v>0.52946410699927438</v>
      </c>
      <c r="N34" s="19">
        <v>9.3585539132096915</v>
      </c>
      <c r="O34" s="20">
        <v>14.718503122046972</v>
      </c>
      <c r="P34" s="20">
        <v>3.8421560726287765</v>
      </c>
      <c r="Q34" s="20">
        <v>4.9151457637873843</v>
      </c>
      <c r="R34" s="20">
        <v>1.7677494176541255</v>
      </c>
      <c r="S34" s="20">
        <v>5.0646280617542168</v>
      </c>
      <c r="T34" s="20">
        <v>1.0535414834768446</v>
      </c>
      <c r="U34" s="20">
        <v>1.3790121613972555</v>
      </c>
      <c r="V34" s="20">
        <v>3.8179224390664643</v>
      </c>
      <c r="W34" s="20">
        <v>3.9267106130460832</v>
      </c>
      <c r="X34" s="20">
        <v>2.0582681290663247</v>
      </c>
      <c r="Y34" s="20">
        <v>1.1554855304304965</v>
      </c>
      <c r="Z34" s="21">
        <f t="shared" si="0"/>
        <v>19.101702464189223</v>
      </c>
      <c r="AA34" s="21">
        <f t="shared" si="1"/>
        <v>37.199174741455835</v>
      </c>
      <c r="AB34" s="21">
        <f t="shared" si="2"/>
        <v>43.699122794354942</v>
      </c>
    </row>
    <row r="35" spans="1:28" s="22" customFormat="1" ht="21" customHeight="1" x14ac:dyDescent="0.3">
      <c r="A35" s="16"/>
      <c r="B35" s="17" t="s">
        <v>60</v>
      </c>
      <c r="C35" s="18"/>
      <c r="D35" s="19">
        <v>15.273770106156793</v>
      </c>
      <c r="E35" s="19">
        <v>1.7953433214212118</v>
      </c>
      <c r="F35" s="19">
        <v>2.1626901059129309</v>
      </c>
      <c r="G35" s="19">
        <v>1.7557581290202222</v>
      </c>
      <c r="H35" s="19">
        <v>1.3145616663322635</v>
      </c>
      <c r="I35" s="19">
        <v>11.723293283467076</v>
      </c>
      <c r="J35" s="19">
        <v>5.269264660194259</v>
      </c>
      <c r="K35" s="19">
        <v>12.99051307485346</v>
      </c>
      <c r="L35" s="19">
        <v>1.1015016619962226</v>
      </c>
      <c r="M35" s="19">
        <v>0.55765049585257831</v>
      </c>
      <c r="N35" s="19">
        <v>9.3463103173483066</v>
      </c>
      <c r="O35" s="20">
        <v>11.523494438772545</v>
      </c>
      <c r="P35" s="20">
        <v>4.1665581088040815</v>
      </c>
      <c r="Q35" s="20">
        <v>6.8063073283186561</v>
      </c>
      <c r="R35" s="20">
        <v>1.7117714464481275</v>
      </c>
      <c r="S35" s="20">
        <v>5.1132123152843034</v>
      </c>
      <c r="T35" s="20">
        <v>1.0586114043704653</v>
      </c>
      <c r="U35" s="20">
        <v>1.4172089322421577</v>
      </c>
      <c r="V35" s="20">
        <v>3.7017910314857487</v>
      </c>
      <c r="W35" s="20">
        <v>4.4935409110322375</v>
      </c>
      <c r="X35" s="20">
        <v>2.343890744691115</v>
      </c>
      <c r="Y35" s="20">
        <v>1.4375644976107189</v>
      </c>
      <c r="Z35" s="21">
        <f t="shared" si="0"/>
        <v>20.506780007422208</v>
      </c>
      <c r="AA35" s="21">
        <f t="shared" si="1"/>
        <v>35.719268833517646</v>
      </c>
      <c r="AB35" s="21">
        <f t="shared" si="2"/>
        <v>43.773951159060161</v>
      </c>
    </row>
    <row r="36" spans="1:28" s="22" customFormat="1" ht="21" customHeight="1" x14ac:dyDescent="0.3">
      <c r="A36" s="16"/>
      <c r="B36" s="17" t="s">
        <v>61</v>
      </c>
      <c r="C36" s="18"/>
      <c r="D36" s="19">
        <v>16.251675164973189</v>
      </c>
      <c r="E36" s="19">
        <v>3.2648178584020999</v>
      </c>
      <c r="F36" s="19">
        <v>3.4788347258039338</v>
      </c>
      <c r="G36" s="19">
        <v>1.7168209993494703</v>
      </c>
      <c r="H36" s="19">
        <v>1.0713347911161133</v>
      </c>
      <c r="I36" s="19">
        <v>13.109993429815594</v>
      </c>
      <c r="J36" s="19">
        <v>5.179011454978343</v>
      </c>
      <c r="K36" s="19">
        <v>9.6540065636316488</v>
      </c>
      <c r="L36" s="19">
        <v>1.005087117224688</v>
      </c>
      <c r="M36" s="19">
        <v>0.75456676766659814</v>
      </c>
      <c r="N36" s="19">
        <v>7.6456330933818535</v>
      </c>
      <c r="O36" s="20">
        <v>10.596114187586144</v>
      </c>
      <c r="P36" s="20">
        <v>4.1710680049687916</v>
      </c>
      <c r="Q36" s="20">
        <v>6.9368322156933431</v>
      </c>
      <c r="R36" s="20">
        <v>1.6431646088653071</v>
      </c>
      <c r="S36" s="20">
        <v>4.7506232128823118</v>
      </c>
      <c r="T36" s="20">
        <v>1.0313036657062824</v>
      </c>
      <c r="U36" s="20">
        <v>1.2875703702114885</v>
      </c>
      <c r="V36" s="20">
        <v>4.5462701580024767</v>
      </c>
      <c r="W36" s="20">
        <v>5.7214388521408797</v>
      </c>
      <c r="X36" s="20">
        <v>2.7338840653944105</v>
      </c>
      <c r="Y36" s="20">
        <v>1.8937780055854816</v>
      </c>
      <c r="Z36" s="21">
        <f t="shared" si="0"/>
        <v>22.518665681242705</v>
      </c>
      <c r="AA36" s="21">
        <f t="shared" si="1"/>
        <v>32.169286971720382</v>
      </c>
      <c r="AB36" s="21">
        <f t="shared" si="2"/>
        <v>45.312047347036909</v>
      </c>
    </row>
    <row r="37" spans="1:28" ht="18.75" customHeight="1" x14ac:dyDescent="0.3">
      <c r="B37" s="17" t="s">
        <v>62</v>
      </c>
      <c r="C37" s="18"/>
      <c r="D37" s="19">
        <v>19.844564647087211</v>
      </c>
      <c r="E37" s="19">
        <v>4.1951275276956368</v>
      </c>
      <c r="F37" s="19">
        <v>2.9083913993779618</v>
      </c>
      <c r="G37" s="19">
        <v>2.1899353365754197</v>
      </c>
      <c r="H37" s="19">
        <v>1.2700637135726971</v>
      </c>
      <c r="I37" s="19">
        <v>17.713280881908659</v>
      </c>
      <c r="J37" s="19">
        <v>4.7128136074711726</v>
      </c>
      <c r="K37" s="19">
        <v>8.7860558303875482</v>
      </c>
      <c r="L37" s="19">
        <v>1.2885934221890127</v>
      </c>
      <c r="M37" s="19">
        <v>0.57508962912276773</v>
      </c>
      <c r="N37" s="19">
        <v>7.2799275936617756</v>
      </c>
      <c r="O37" s="20">
        <v>9.5519191232746774</v>
      </c>
      <c r="P37" s="20">
        <v>3.16355418220527</v>
      </c>
      <c r="Q37" s="20">
        <v>3.721096017690817</v>
      </c>
      <c r="R37" s="20">
        <v>2.015117742299362</v>
      </c>
      <c r="S37" s="20">
        <v>5.2146915723819927</v>
      </c>
      <c r="T37" s="20">
        <v>0.78934938414332556</v>
      </c>
      <c r="U37" s="20">
        <v>1.6442609531517955</v>
      </c>
      <c r="V37" s="20">
        <v>3.6558891052318514</v>
      </c>
      <c r="W37" s="20">
        <v>4.5486126712042623</v>
      </c>
      <c r="X37" s="20">
        <v>2.250862847265398</v>
      </c>
      <c r="Y37" s="20">
        <v>1.5887439472682008</v>
      </c>
      <c r="Z37" s="21">
        <f t="shared" ref="Z37:Z71" si="3">SUM(D37:H37)-E37</f>
        <v>26.212955096613289</v>
      </c>
      <c r="AA37" s="21">
        <f t="shared" ref="AA37:AA71" si="4">SUM(I37:N37)-J37</f>
        <v>35.642947357269762</v>
      </c>
      <c r="AB37" s="21">
        <f t="shared" si="2"/>
        <v>38.144097546116946</v>
      </c>
    </row>
    <row r="38" spans="1:28" ht="20.100000000000001" customHeight="1" x14ac:dyDescent="0.3">
      <c r="B38" s="17" t="s">
        <v>63</v>
      </c>
      <c r="C38" s="18"/>
      <c r="D38" s="19">
        <v>13.641946476527817</v>
      </c>
      <c r="E38" s="19">
        <v>1.2389544355849724</v>
      </c>
      <c r="F38" s="19">
        <v>2.390401533636799</v>
      </c>
      <c r="G38" s="19">
        <v>2.1091438166605512</v>
      </c>
      <c r="H38" s="19">
        <v>1.4814532129074758</v>
      </c>
      <c r="I38" s="19">
        <v>16.791501085683006</v>
      </c>
      <c r="J38" s="19">
        <v>6.6314355277137969</v>
      </c>
      <c r="K38" s="19">
        <v>11.788948364747814</v>
      </c>
      <c r="L38" s="19">
        <v>1.0934407951643865</v>
      </c>
      <c r="M38" s="19">
        <v>0.47790280527137791</v>
      </c>
      <c r="N38" s="19">
        <v>6.8190566666661514</v>
      </c>
      <c r="O38" s="20">
        <v>13.655064382792858</v>
      </c>
      <c r="P38" s="20">
        <v>4.4534999928132635</v>
      </c>
      <c r="Q38" s="20">
        <v>4.6635263548610579</v>
      </c>
      <c r="R38" s="20">
        <v>1.9416918583314</v>
      </c>
      <c r="S38" s="20">
        <v>5.2573727484612771</v>
      </c>
      <c r="T38" s="20">
        <v>0.67852952220124396</v>
      </c>
      <c r="U38" s="20">
        <v>1.5214431137121893</v>
      </c>
      <c r="V38" s="20">
        <v>3.7618871255740425</v>
      </c>
      <c r="W38" s="20">
        <v>4.2999411056003298</v>
      </c>
      <c r="X38" s="20">
        <v>2.0421701509346963</v>
      </c>
      <c r="Y38" s="20">
        <v>1.1310788874522772</v>
      </c>
      <c r="Z38" s="21">
        <f t="shared" si="3"/>
        <v>19.622945039732642</v>
      </c>
      <c r="AA38" s="21">
        <f t="shared" si="4"/>
        <v>36.97084971753273</v>
      </c>
      <c r="AB38" s="21">
        <f t="shared" si="2"/>
        <v>43.406205242734636</v>
      </c>
    </row>
    <row r="39" spans="1:28" ht="20.100000000000001" customHeight="1" x14ac:dyDescent="0.3">
      <c r="B39" s="17" t="s">
        <v>64</v>
      </c>
      <c r="C39" s="18"/>
      <c r="D39" s="19">
        <v>13.314122853751609</v>
      </c>
      <c r="E39" s="19">
        <v>2.1437600577884424</v>
      </c>
      <c r="F39" s="19">
        <v>2.0648077058218486</v>
      </c>
      <c r="G39" s="19">
        <v>1.857407107467294</v>
      </c>
      <c r="H39" s="19">
        <v>1.2814274646085422</v>
      </c>
      <c r="I39" s="19">
        <v>14.580674453948223</v>
      </c>
      <c r="J39" s="19">
        <v>7.4829059555737061</v>
      </c>
      <c r="K39" s="19">
        <v>13.279139728125875</v>
      </c>
      <c r="L39" s="19">
        <v>0.81150262874400358</v>
      </c>
      <c r="M39" s="19">
        <v>0.45195069392811099</v>
      </c>
      <c r="N39" s="19">
        <v>9.7890171649444007</v>
      </c>
      <c r="O39" s="20">
        <v>13.382047266548005</v>
      </c>
      <c r="P39" s="20">
        <v>4.2533810350296681</v>
      </c>
      <c r="Q39" s="20">
        <v>5.9944398756247015</v>
      </c>
      <c r="R39" s="20">
        <v>1.9552652304660811</v>
      </c>
      <c r="S39" s="20">
        <v>4.7147094883552212</v>
      </c>
      <c r="T39" s="20">
        <v>0.97763302256116469</v>
      </c>
      <c r="U39" s="20">
        <v>1.4422858293604879</v>
      </c>
      <c r="V39" s="20">
        <v>2.8412943606121721</v>
      </c>
      <c r="W39" s="20">
        <v>3.6496098591260488</v>
      </c>
      <c r="X39" s="20">
        <v>2.186407014171416</v>
      </c>
      <c r="Y39" s="20">
        <v>1.1728772168051247</v>
      </c>
      <c r="Z39" s="21">
        <f t="shared" si="3"/>
        <v>18.517765131649291</v>
      </c>
      <c r="AA39" s="21">
        <f t="shared" si="4"/>
        <v>38.912284669690614</v>
      </c>
      <c r="AB39" s="21">
        <f t="shared" si="2"/>
        <v>42.569950198660102</v>
      </c>
    </row>
    <row r="40" spans="1:28" ht="20.100000000000001" customHeight="1" x14ac:dyDescent="0.3">
      <c r="B40" s="17" t="s">
        <v>65</v>
      </c>
      <c r="C40" s="18"/>
      <c r="D40" s="19">
        <v>16.071947225121715</v>
      </c>
      <c r="E40" s="19">
        <v>4.3169252580811772</v>
      </c>
      <c r="F40" s="19">
        <v>3.4959436076678818</v>
      </c>
      <c r="G40" s="19">
        <v>1.7983002447305003</v>
      </c>
      <c r="H40" s="19">
        <v>1.286488730588536</v>
      </c>
      <c r="I40" s="19">
        <v>13.360124525249789</v>
      </c>
      <c r="J40" s="19">
        <v>7.2348954049636376</v>
      </c>
      <c r="K40" s="19">
        <v>13.832184997953533</v>
      </c>
      <c r="L40" s="19">
        <v>0.75967067911181196</v>
      </c>
      <c r="M40" s="19">
        <v>0.53141090469650032</v>
      </c>
      <c r="N40" s="19">
        <v>8.7397836450537607</v>
      </c>
      <c r="O40" s="20">
        <v>9.8845896375070552</v>
      </c>
      <c r="P40" s="20">
        <v>3.0233618861055103</v>
      </c>
      <c r="Q40" s="20">
        <v>6.7712088248543356</v>
      </c>
      <c r="R40" s="20">
        <v>2.0977623678764932</v>
      </c>
      <c r="S40" s="20">
        <v>4.6389401844668248</v>
      </c>
      <c r="T40" s="20">
        <v>1.2761841477087343</v>
      </c>
      <c r="U40" s="20">
        <v>1.5006843926172524</v>
      </c>
      <c r="V40" s="20">
        <v>3.4160554878693636</v>
      </c>
      <c r="W40" s="20">
        <v>3.9679043171527728</v>
      </c>
      <c r="X40" s="20">
        <v>2.4142681778245794</v>
      </c>
      <c r="Y40" s="20">
        <v>1.1331860158430584</v>
      </c>
      <c r="Z40" s="21">
        <f t="shared" si="3"/>
        <v>22.652679808108637</v>
      </c>
      <c r="AA40" s="21">
        <f t="shared" si="4"/>
        <v>37.223174752065397</v>
      </c>
      <c r="AB40" s="21">
        <f t="shared" si="2"/>
        <v>40.12414543982598</v>
      </c>
    </row>
    <row r="41" spans="1:28" ht="20.100000000000001" customHeight="1" x14ac:dyDescent="0.3">
      <c r="B41" s="24" t="s">
        <v>66</v>
      </c>
      <c r="C41" s="18"/>
      <c r="D41" s="19">
        <v>17.533698561226053</v>
      </c>
      <c r="E41" s="19">
        <v>3.5746612382454099</v>
      </c>
      <c r="F41" s="19">
        <v>2.5652051431106706</v>
      </c>
      <c r="G41" s="19">
        <v>2.1150275121249886</v>
      </c>
      <c r="H41" s="19">
        <v>1.4233171115498207</v>
      </c>
      <c r="I41" s="19">
        <v>10.641344007454814</v>
      </c>
      <c r="J41" s="19">
        <v>4.8273743738531296</v>
      </c>
      <c r="K41" s="19">
        <v>11.533367494865407</v>
      </c>
      <c r="L41" s="19">
        <v>0.65042540524609949</v>
      </c>
      <c r="M41" s="19">
        <v>0.73277806222901598</v>
      </c>
      <c r="N41" s="19">
        <v>8.9693686052170083</v>
      </c>
      <c r="O41" s="20">
        <v>11.729760008357362</v>
      </c>
      <c r="P41" s="20">
        <v>4.4145917567941018</v>
      </c>
      <c r="Q41" s="20">
        <v>6.6041822591309902</v>
      </c>
      <c r="R41" s="20">
        <v>2.0822161111129365</v>
      </c>
      <c r="S41" s="20">
        <v>5.8600712191065876</v>
      </c>
      <c r="T41" s="20">
        <v>0.95432526580921506</v>
      </c>
      <c r="U41" s="20">
        <v>1.6132656192124568</v>
      </c>
      <c r="V41" s="20">
        <v>2.6879740781048502</v>
      </c>
      <c r="W41" s="20">
        <v>4.1643931978170023</v>
      </c>
      <c r="X41" s="20">
        <v>2.2570378880537834</v>
      </c>
      <c r="Y41" s="20">
        <v>1.4676506934768321</v>
      </c>
      <c r="Z41" s="21">
        <f t="shared" si="3"/>
        <v>23.637248328011538</v>
      </c>
      <c r="AA41" s="21">
        <f t="shared" si="4"/>
        <v>32.527283575012348</v>
      </c>
      <c r="AB41" s="21">
        <f t="shared" si="2"/>
        <v>43.835468096976115</v>
      </c>
    </row>
    <row r="42" spans="1:28" ht="20.100000000000001" customHeight="1" x14ac:dyDescent="0.3">
      <c r="B42" s="24" t="s">
        <v>67</v>
      </c>
      <c r="C42" s="18"/>
      <c r="D42" s="19">
        <v>13.178383059278476</v>
      </c>
      <c r="E42" s="19">
        <v>1.1483320998656643</v>
      </c>
      <c r="F42" s="19">
        <v>2.1733291329033042</v>
      </c>
      <c r="G42" s="19">
        <v>2.0930766062370281</v>
      </c>
      <c r="H42" s="19">
        <v>1.399118323852709</v>
      </c>
      <c r="I42" s="19">
        <v>12.546241525992732</v>
      </c>
      <c r="J42" s="19">
        <v>3.4490976115406071</v>
      </c>
      <c r="K42" s="19">
        <v>11.579922555075116</v>
      </c>
      <c r="L42" s="19">
        <v>2.3846152031867391</v>
      </c>
      <c r="M42" s="19">
        <v>0.83798213301953006</v>
      </c>
      <c r="N42" s="19">
        <v>9.2875038250259845</v>
      </c>
      <c r="O42" s="20">
        <v>13.673166110987697</v>
      </c>
      <c r="P42" s="20">
        <v>3.440615970892269</v>
      </c>
      <c r="Q42" s="20">
        <v>5.3484548122562581</v>
      </c>
      <c r="R42" s="20">
        <v>2.1862247173340785</v>
      </c>
      <c r="S42" s="20">
        <v>5.5889983288502778</v>
      </c>
      <c r="T42" s="20">
        <v>1.2337313116245721</v>
      </c>
      <c r="U42" s="20">
        <v>1.7194660408800952</v>
      </c>
      <c r="V42" s="20">
        <v>3.1906514668572279</v>
      </c>
      <c r="W42" s="20">
        <v>4.5924038119769266</v>
      </c>
      <c r="X42" s="20">
        <v>2.1396968961243426</v>
      </c>
      <c r="Y42" s="20">
        <v>1.4064181676446348</v>
      </c>
      <c r="Z42" s="21">
        <f t="shared" si="3"/>
        <v>18.843907122271514</v>
      </c>
      <c r="AA42" s="21">
        <f t="shared" si="4"/>
        <v>36.636265242300105</v>
      </c>
      <c r="AB42" s="21">
        <f t="shared" si="2"/>
        <v>44.519827635428378</v>
      </c>
    </row>
    <row r="43" spans="1:28" ht="20.100000000000001" customHeight="1" x14ac:dyDescent="0.3">
      <c r="B43" s="24" t="s">
        <v>68</v>
      </c>
      <c r="C43" s="18"/>
      <c r="D43" s="19">
        <v>15.578445483424197</v>
      </c>
      <c r="E43" s="19">
        <v>2.351590298009147</v>
      </c>
      <c r="F43" s="19">
        <v>2.1532780527218689</v>
      </c>
      <c r="G43" s="19">
        <v>2.0735639994091333</v>
      </c>
      <c r="H43" s="19">
        <v>1.5663792926298146</v>
      </c>
      <c r="I43" s="19">
        <v>9.9996095293743359</v>
      </c>
      <c r="J43" s="19">
        <v>2.1131619345365071</v>
      </c>
      <c r="K43" s="19">
        <v>12.018633127044511</v>
      </c>
      <c r="L43" s="19">
        <v>2.1105397011147389</v>
      </c>
      <c r="M43" s="19">
        <v>1.0124842464919999</v>
      </c>
      <c r="N43" s="19">
        <v>9.0490466170993109</v>
      </c>
      <c r="O43" s="20">
        <v>12.813986376351949</v>
      </c>
      <c r="P43" s="20">
        <v>3.3549569835965647</v>
      </c>
      <c r="Q43" s="20">
        <v>6.3490355221454253</v>
      </c>
      <c r="R43" s="20">
        <v>2.4571021395731867</v>
      </c>
      <c r="S43" s="20">
        <v>5.7935727042859755</v>
      </c>
      <c r="T43" s="20">
        <v>0.92509833665105867</v>
      </c>
      <c r="U43" s="20">
        <v>1.7366836950572613</v>
      </c>
      <c r="V43" s="20">
        <v>3.9901205890485043</v>
      </c>
      <c r="W43" s="20">
        <v>3.7897938343270487</v>
      </c>
      <c r="X43" s="20">
        <v>1.944339637893407</v>
      </c>
      <c r="Y43" s="20">
        <v>1.2833301317596983</v>
      </c>
      <c r="Z43" s="21">
        <f t="shared" si="3"/>
        <v>21.371666828185013</v>
      </c>
      <c r="AA43" s="21">
        <f t="shared" si="4"/>
        <v>34.190313221124896</v>
      </c>
      <c r="AB43" s="21">
        <f t="shared" si="2"/>
        <v>44.438019950690077</v>
      </c>
    </row>
    <row r="44" spans="1:28" ht="20.100000000000001" customHeight="1" x14ac:dyDescent="0.3">
      <c r="B44" s="24" t="s">
        <v>69</v>
      </c>
      <c r="C44" s="18"/>
      <c r="D44" s="19">
        <v>16.896385634650489</v>
      </c>
      <c r="E44" s="19">
        <v>4.2046304990691645</v>
      </c>
      <c r="F44" s="19">
        <v>3.1616165413703365</v>
      </c>
      <c r="G44" s="19">
        <v>1.8232150345854865</v>
      </c>
      <c r="H44" s="19">
        <v>1.4434724977000037</v>
      </c>
      <c r="I44" s="19">
        <v>7.7869940048886894</v>
      </c>
      <c r="J44" s="19">
        <v>0.97584213617999527</v>
      </c>
      <c r="K44" s="19">
        <v>13.210827733936103</v>
      </c>
      <c r="L44" s="19">
        <v>1.9660681682176839</v>
      </c>
      <c r="M44" s="19">
        <v>1.1462514433092259</v>
      </c>
      <c r="N44" s="19">
        <v>8.4678712043603905</v>
      </c>
      <c r="O44" s="20">
        <v>13.204219357844915</v>
      </c>
      <c r="P44" s="20">
        <v>2.9151472063274348</v>
      </c>
      <c r="Q44" s="20">
        <v>5.680972764696528</v>
      </c>
      <c r="R44" s="20">
        <v>2.3113627516687716</v>
      </c>
      <c r="S44" s="20">
        <v>5.2494396465416155</v>
      </c>
      <c r="T44" s="20">
        <v>2.1002990358401212</v>
      </c>
      <c r="U44" s="20">
        <v>1.5122906461186811</v>
      </c>
      <c r="V44" s="20">
        <v>3.5047612307422198</v>
      </c>
      <c r="W44" s="20">
        <v>4.3780963995184905</v>
      </c>
      <c r="X44" s="20">
        <v>2.1156699159031871</v>
      </c>
      <c r="Y44" s="20">
        <v>1.1250387817796157</v>
      </c>
      <c r="Z44" s="21">
        <f t="shared" si="3"/>
        <v>23.324689708306316</v>
      </c>
      <c r="AA44" s="21">
        <f t="shared" si="4"/>
        <v>32.578012554712096</v>
      </c>
      <c r="AB44" s="21">
        <f t="shared" si="2"/>
        <v>44.097297736981581</v>
      </c>
    </row>
    <row r="45" spans="1:28" ht="20.100000000000001" customHeight="1" x14ac:dyDescent="0.3">
      <c r="B45" s="17" t="s">
        <v>70</v>
      </c>
      <c r="C45" s="18"/>
      <c r="D45" s="19">
        <v>19.392008016886543</v>
      </c>
      <c r="E45" s="19">
        <v>3.0913474629333542</v>
      </c>
      <c r="F45" s="19">
        <v>2.2194679861149385</v>
      </c>
      <c r="G45" s="19">
        <v>1.6897866258126319</v>
      </c>
      <c r="H45" s="19">
        <v>1.2101462251441188</v>
      </c>
      <c r="I45" s="19">
        <v>7.0665823867946438</v>
      </c>
      <c r="J45" s="19">
        <v>0.19125377749084443</v>
      </c>
      <c r="K45" s="19">
        <v>12.262591863449469</v>
      </c>
      <c r="L45" s="19">
        <v>2.0315870901198112</v>
      </c>
      <c r="M45" s="19">
        <v>0.87119725551792104</v>
      </c>
      <c r="N45" s="19">
        <v>8.0927230497346265</v>
      </c>
      <c r="O45" s="20">
        <v>14.179851612581009</v>
      </c>
      <c r="P45" s="20">
        <v>3.4267637227579248</v>
      </c>
      <c r="Q45" s="20">
        <v>5.5605898880842091</v>
      </c>
      <c r="R45" s="20">
        <v>2.1536749590391917</v>
      </c>
      <c r="S45" s="20">
        <v>6.2505944233511741</v>
      </c>
      <c r="T45" s="20">
        <v>0.98702615488868628</v>
      </c>
      <c r="U45" s="20">
        <v>1.6408485319406974</v>
      </c>
      <c r="V45" s="20">
        <v>3.4391552232678939</v>
      </c>
      <c r="W45" s="20">
        <v>4.2356508817890361</v>
      </c>
      <c r="X45" s="20">
        <v>1.9886681572662834</v>
      </c>
      <c r="Y45" s="20">
        <v>1.301085945459189</v>
      </c>
      <c r="Z45" s="21">
        <f t="shared" si="3"/>
        <v>24.511408853958233</v>
      </c>
      <c r="AA45" s="21">
        <f t="shared" si="4"/>
        <v>30.324681645616472</v>
      </c>
      <c r="AB45" s="21">
        <f t="shared" si="2"/>
        <v>45.163909500425298</v>
      </c>
    </row>
    <row r="46" spans="1:28" ht="20.100000000000001" customHeight="1" x14ac:dyDescent="0.3">
      <c r="B46" s="17" t="s">
        <v>71</v>
      </c>
      <c r="C46" s="18"/>
      <c r="D46" s="19">
        <v>14.849121560909076</v>
      </c>
      <c r="E46" s="19">
        <v>1.0459535341531017</v>
      </c>
      <c r="F46" s="19">
        <v>2.0405576281792568</v>
      </c>
      <c r="G46" s="19">
        <v>1.7884574093576604</v>
      </c>
      <c r="H46" s="19">
        <v>1.4558212179817132</v>
      </c>
      <c r="I46" s="19">
        <v>8.3325402474888559</v>
      </c>
      <c r="J46" s="19">
        <v>9.1531176310259921E-2</v>
      </c>
      <c r="K46" s="19">
        <v>12.560452962499319</v>
      </c>
      <c r="L46" s="19">
        <v>1.7887313866843417</v>
      </c>
      <c r="M46" s="19">
        <v>0.90711451353510475</v>
      </c>
      <c r="N46" s="19">
        <v>7.3337079507634879</v>
      </c>
      <c r="O46" s="20">
        <v>16.0402473443066</v>
      </c>
      <c r="P46" s="20">
        <v>3.8304056426000805</v>
      </c>
      <c r="Q46" s="20">
        <v>6.4589432447550541</v>
      </c>
      <c r="R46" s="20">
        <v>2.1763389065276741</v>
      </c>
      <c r="S46" s="20">
        <v>6.87375097132138</v>
      </c>
      <c r="T46" s="20">
        <v>0.86992381546947672</v>
      </c>
      <c r="U46" s="20">
        <v>1.7354087204652122</v>
      </c>
      <c r="V46" s="20">
        <v>3.4476937416164684</v>
      </c>
      <c r="W46" s="20">
        <v>4.1073169369112295</v>
      </c>
      <c r="X46" s="20">
        <v>2.067784659611744</v>
      </c>
      <c r="Y46" s="20">
        <v>1.3356811390162715</v>
      </c>
      <c r="Z46" s="21">
        <f t="shared" si="3"/>
        <v>20.133957816427706</v>
      </c>
      <c r="AA46" s="21">
        <f t="shared" si="4"/>
        <v>30.922547060971116</v>
      </c>
      <c r="AB46" s="21">
        <f t="shared" si="2"/>
        <v>48.943495122601199</v>
      </c>
    </row>
    <row r="47" spans="1:28" ht="20.100000000000001" customHeight="1" x14ac:dyDescent="0.3">
      <c r="B47" s="25" t="s">
        <v>72</v>
      </c>
      <c r="C47" s="25"/>
      <c r="D47" s="19">
        <v>16.586462805313353</v>
      </c>
      <c r="E47" s="19">
        <v>1.9981118531439677</v>
      </c>
      <c r="F47" s="19">
        <v>1.9164593792135896</v>
      </c>
      <c r="G47" s="19">
        <v>1.7742302010113149</v>
      </c>
      <c r="H47" s="19">
        <v>1.4496048701727886</v>
      </c>
      <c r="I47" s="19">
        <v>9.6006137983589479</v>
      </c>
      <c r="J47" s="19">
        <v>0.42375961838789949</v>
      </c>
      <c r="K47" s="19">
        <v>10.588420196010452</v>
      </c>
      <c r="L47" s="19">
        <v>1.4849769433227036</v>
      </c>
      <c r="M47" s="19">
        <v>0.94053110905141535</v>
      </c>
      <c r="N47" s="19">
        <v>7.6191269283003251</v>
      </c>
      <c r="O47" s="20">
        <v>14.547848264351956</v>
      </c>
      <c r="P47" s="20">
        <v>3.742163778928731</v>
      </c>
      <c r="Q47" s="20">
        <v>7.8316060272060648</v>
      </c>
      <c r="R47" s="20">
        <v>2.2922903263684016</v>
      </c>
      <c r="S47" s="20">
        <v>6.7869456445935086</v>
      </c>
      <c r="T47" s="20">
        <v>1.0300081862181205</v>
      </c>
      <c r="U47" s="20">
        <v>1.4330268473332231</v>
      </c>
      <c r="V47" s="20">
        <v>3.3666743124771479</v>
      </c>
      <c r="W47" s="20">
        <v>3.6981059152616416</v>
      </c>
      <c r="X47" s="20">
        <v>1.9499837294311138</v>
      </c>
      <c r="Y47" s="20">
        <v>1.3609207370751948</v>
      </c>
      <c r="Z47" s="21">
        <f t="shared" si="3"/>
        <v>21.726757255711043</v>
      </c>
      <c r="AA47" s="21">
        <f t="shared" si="4"/>
        <v>30.233668975043848</v>
      </c>
      <c r="AB47" s="21">
        <f t="shared" si="2"/>
        <v>48.039573769245109</v>
      </c>
    </row>
    <row r="48" spans="1:28" ht="20.100000000000001" customHeight="1" x14ac:dyDescent="0.3">
      <c r="B48" s="17" t="s">
        <v>73</v>
      </c>
      <c r="C48" s="18"/>
      <c r="D48" s="19">
        <v>17.924222118073466</v>
      </c>
      <c r="E48" s="19">
        <v>3.602167806808334</v>
      </c>
      <c r="F48" s="19">
        <v>2.7859222850209644</v>
      </c>
      <c r="G48" s="19">
        <v>1.6221013562464026</v>
      </c>
      <c r="H48" s="19">
        <v>1.294915719673658</v>
      </c>
      <c r="I48" s="19">
        <v>8.1968936928056255</v>
      </c>
      <c r="J48" s="19">
        <v>1.2190826876186978</v>
      </c>
      <c r="K48" s="19">
        <v>11.468845542735844</v>
      </c>
      <c r="L48" s="19">
        <v>1.6491652516557795</v>
      </c>
      <c r="M48" s="19">
        <v>0.91624769922916816</v>
      </c>
      <c r="N48" s="19">
        <v>6.299988281860383</v>
      </c>
      <c r="O48" s="20">
        <v>13.525488203366551</v>
      </c>
      <c r="P48" s="20">
        <v>3.6211392464964089</v>
      </c>
      <c r="Q48" s="20">
        <v>6.2839166472636769</v>
      </c>
      <c r="R48" s="20">
        <v>2.1903965239449779</v>
      </c>
      <c r="S48" s="20">
        <v>6.4317459437500499</v>
      </c>
      <c r="T48" s="20">
        <v>3.8457541135018114</v>
      </c>
      <c r="U48" s="20">
        <v>1.5619786643513212</v>
      </c>
      <c r="V48" s="20">
        <v>3.5114871539313648</v>
      </c>
      <c r="W48" s="20">
        <v>3.4388633489048388</v>
      </c>
      <c r="X48" s="20">
        <v>2.0894983598824983</v>
      </c>
      <c r="Y48" s="20">
        <v>1.3414298473052093</v>
      </c>
      <c r="Z48" s="21">
        <f t="shared" si="3"/>
        <v>23.627161479014489</v>
      </c>
      <c r="AA48" s="21">
        <f t="shared" si="4"/>
        <v>28.5311404682868</v>
      </c>
      <c r="AB48" s="21">
        <f t="shared" si="2"/>
        <v>47.84169805269871</v>
      </c>
    </row>
    <row r="49" spans="2:28" ht="20.100000000000001" customHeight="1" x14ac:dyDescent="0.3">
      <c r="B49" s="17" t="s">
        <v>74</v>
      </c>
      <c r="C49" s="18"/>
      <c r="D49" s="19">
        <v>16.683791646631306</v>
      </c>
      <c r="E49" s="19">
        <v>2.7014502025790463</v>
      </c>
      <c r="F49" s="19">
        <v>2.063246616954681</v>
      </c>
      <c r="G49" s="19">
        <v>1.6588218102574381</v>
      </c>
      <c r="H49" s="19">
        <v>0.998115280775839</v>
      </c>
      <c r="I49" s="19">
        <v>9.9347810177350375</v>
      </c>
      <c r="J49" s="19">
        <v>2.3392163356552471</v>
      </c>
      <c r="K49" s="19">
        <v>10.871639090583475</v>
      </c>
      <c r="L49" s="19">
        <v>1.8003964359787936</v>
      </c>
      <c r="M49" s="19">
        <v>0.96047586632349913</v>
      </c>
      <c r="N49" s="19">
        <v>7.9962212466103839</v>
      </c>
      <c r="O49" s="20">
        <v>16.04024312635665</v>
      </c>
      <c r="P49" s="20">
        <v>4.2423704914126059</v>
      </c>
      <c r="Q49" s="20">
        <v>6.1499096553523378</v>
      </c>
      <c r="R49" s="20">
        <v>2.053548368605747</v>
      </c>
      <c r="S49" s="20">
        <v>5.4486947416382119</v>
      </c>
      <c r="T49" s="20">
        <v>2.2310041066690345</v>
      </c>
      <c r="U49" s="20">
        <v>1.3667369518609882</v>
      </c>
      <c r="V49" s="20">
        <v>3.0245088377386664</v>
      </c>
      <c r="W49" s="20">
        <v>3.4513683701874824</v>
      </c>
      <c r="X49" s="20">
        <v>1.7661430926637838</v>
      </c>
      <c r="Y49" s="20">
        <v>1.2579832456640379</v>
      </c>
      <c r="Z49" s="21">
        <f t="shared" si="3"/>
        <v>21.403975354619266</v>
      </c>
      <c r="AA49" s="21">
        <f t="shared" si="4"/>
        <v>31.563513657231187</v>
      </c>
      <c r="AB49" s="21">
        <f t="shared" si="2"/>
        <v>47.032510988149539</v>
      </c>
    </row>
    <row r="50" spans="2:28" ht="20.100000000000001" customHeight="1" x14ac:dyDescent="0.3">
      <c r="B50" s="17" t="s">
        <v>75</v>
      </c>
      <c r="C50" s="18"/>
      <c r="D50" s="19">
        <v>12.736596301718716</v>
      </c>
      <c r="E50" s="19">
        <v>0.91178097265582769</v>
      </c>
      <c r="F50" s="19">
        <v>1.8338192001417821</v>
      </c>
      <c r="G50" s="19">
        <v>1.6989869803330615</v>
      </c>
      <c r="H50" s="19">
        <v>0.76885158464231751</v>
      </c>
      <c r="I50" s="19">
        <v>10.081476198162621</v>
      </c>
      <c r="J50" s="19">
        <v>3.5236762590348158</v>
      </c>
      <c r="K50" s="19">
        <v>11.447809804661581</v>
      </c>
      <c r="L50" s="19">
        <v>1.922698696305764</v>
      </c>
      <c r="M50" s="19">
        <v>1.0060125278302277</v>
      </c>
      <c r="N50" s="19">
        <v>8.1443763020265578</v>
      </c>
      <c r="O50" s="20">
        <v>16.122314965450229</v>
      </c>
      <c r="P50" s="20">
        <v>3.9494086454036523</v>
      </c>
      <c r="Q50" s="20">
        <v>7.5443475980413304</v>
      </c>
      <c r="R50" s="20">
        <v>2.0793905648374063</v>
      </c>
      <c r="S50" s="20">
        <v>5.3985828244711707</v>
      </c>
      <c r="T50" s="20">
        <v>2.1471570511986848</v>
      </c>
      <c r="U50" s="20">
        <v>1.8303973521284433</v>
      </c>
      <c r="V50" s="20">
        <v>3.7938207420104932</v>
      </c>
      <c r="W50" s="20">
        <v>4.0916015686861167</v>
      </c>
      <c r="X50" s="20">
        <v>2.1717695267253543</v>
      </c>
      <c r="Y50" s="20">
        <v>1.2305815652244949</v>
      </c>
      <c r="Z50" s="21">
        <f t="shared" si="3"/>
        <v>17.038254066835879</v>
      </c>
      <c r="AA50" s="21">
        <f t="shared" si="4"/>
        <v>32.602373528986753</v>
      </c>
      <c r="AB50" s="21">
        <f t="shared" si="2"/>
        <v>50.359372404177378</v>
      </c>
    </row>
    <row r="51" spans="2:28" ht="20.100000000000001" customHeight="1" x14ac:dyDescent="0.3">
      <c r="B51" s="17" t="s">
        <v>76</v>
      </c>
      <c r="C51" s="18"/>
      <c r="D51" s="19">
        <v>15.237053905051903</v>
      </c>
      <c r="E51" s="19">
        <v>1.7392171054929204</v>
      </c>
      <c r="F51" s="19">
        <v>1.6579977728833004</v>
      </c>
      <c r="G51" s="19">
        <v>1.6006269017476122</v>
      </c>
      <c r="H51" s="19">
        <v>1.5212355829445883</v>
      </c>
      <c r="I51" s="19">
        <v>10.62006961024451</v>
      </c>
      <c r="J51" s="19">
        <v>4.5876843195860815</v>
      </c>
      <c r="K51" s="19">
        <v>11.931756979589125</v>
      </c>
      <c r="L51" s="19">
        <v>1.7462377976510457</v>
      </c>
      <c r="M51" s="19">
        <v>0.92623176120453443</v>
      </c>
      <c r="N51" s="19">
        <v>8.2269362731783175</v>
      </c>
      <c r="O51" s="20">
        <v>13.043289314720949</v>
      </c>
      <c r="P51" s="20">
        <v>3.4833741321172349</v>
      </c>
      <c r="Q51" s="20">
        <v>7.5720434237624481</v>
      </c>
      <c r="R51" s="20">
        <v>2.1476918132459359</v>
      </c>
      <c r="S51" s="20">
        <v>4.2353464569572088</v>
      </c>
      <c r="T51" s="20">
        <v>3.6565681407344468</v>
      </c>
      <c r="U51" s="20">
        <v>1.6109262265317634</v>
      </c>
      <c r="V51" s="20">
        <v>3.6953824924161132</v>
      </c>
      <c r="W51" s="20">
        <v>3.8065549122103373</v>
      </c>
      <c r="X51" s="20">
        <v>2.1244803656254478</v>
      </c>
      <c r="Y51" s="20">
        <v>1.1561961371831815</v>
      </c>
      <c r="Z51" s="21">
        <f t="shared" si="3"/>
        <v>20.016914162627408</v>
      </c>
      <c r="AA51" s="21">
        <f t="shared" si="4"/>
        <v>33.45123242186753</v>
      </c>
      <c r="AB51" s="21">
        <f t="shared" si="2"/>
        <v>46.531853415505068</v>
      </c>
    </row>
    <row r="52" spans="2:28" ht="20.100000000000001" customHeight="1" x14ac:dyDescent="0.3">
      <c r="B52" s="17" t="s">
        <v>77</v>
      </c>
      <c r="C52" s="18"/>
      <c r="D52" s="19">
        <v>20.131555812530991</v>
      </c>
      <c r="E52" s="19">
        <v>3.5677222087555367</v>
      </c>
      <c r="F52" s="19">
        <v>2.5918941170779877</v>
      </c>
      <c r="G52" s="19">
        <v>1.5756372966295351</v>
      </c>
      <c r="H52" s="19">
        <v>1.1028061574701957</v>
      </c>
      <c r="I52" s="19">
        <v>12.234912778126059</v>
      </c>
      <c r="J52" s="19">
        <v>4.1931550430262057</v>
      </c>
      <c r="K52" s="19">
        <v>9.4583131168922634</v>
      </c>
      <c r="L52" s="19">
        <v>1.796122220692925</v>
      </c>
      <c r="M52" s="19">
        <v>0.91617045705639</v>
      </c>
      <c r="N52" s="19">
        <v>6.7906396526080339</v>
      </c>
      <c r="O52" s="20">
        <v>12.850257566150859</v>
      </c>
      <c r="P52" s="20">
        <v>3.8327841641913918</v>
      </c>
      <c r="Q52" s="20">
        <v>6.9978928839441901</v>
      </c>
      <c r="R52" s="20">
        <v>2.2789203000307472</v>
      </c>
      <c r="S52" s="20">
        <v>4.4420427921635408</v>
      </c>
      <c r="T52" s="20">
        <v>1.2792773035863054</v>
      </c>
      <c r="U52" s="20">
        <v>1.4373457542409909</v>
      </c>
      <c r="V52" s="20">
        <v>3.2837816724793751</v>
      </c>
      <c r="W52" s="20">
        <v>3.5952211940436825</v>
      </c>
      <c r="X52" s="20">
        <v>2.266012404237344</v>
      </c>
      <c r="Y52" s="20">
        <v>1.1384123558471853</v>
      </c>
      <c r="Z52" s="21">
        <f t="shared" si="3"/>
        <v>25.401893383708707</v>
      </c>
      <c r="AA52" s="21">
        <f t="shared" si="4"/>
        <v>31.196158225375672</v>
      </c>
      <c r="AB52" s="21">
        <f t="shared" si="2"/>
        <v>43.401948390915614</v>
      </c>
    </row>
    <row r="53" spans="2:28" ht="20.100000000000001" customHeight="1" x14ac:dyDescent="0.3">
      <c r="B53" s="17" t="s">
        <v>78</v>
      </c>
      <c r="C53" s="18"/>
      <c r="D53" s="19">
        <v>16.699975534249127</v>
      </c>
      <c r="E53" s="19">
        <v>2.3042903785918876</v>
      </c>
      <c r="F53" s="19">
        <v>1.7818752088801644</v>
      </c>
      <c r="G53" s="19">
        <v>1.5498943538259085</v>
      </c>
      <c r="H53" s="19">
        <v>0.81809597266373002</v>
      </c>
      <c r="I53" s="19">
        <v>11.530611852380208</v>
      </c>
      <c r="J53" s="19">
        <v>6.2387986465553515</v>
      </c>
      <c r="K53" s="19">
        <v>12.779003554244509</v>
      </c>
      <c r="L53" s="19">
        <v>1.5924881462352265</v>
      </c>
      <c r="M53" s="19">
        <v>0.7839784003487118</v>
      </c>
      <c r="N53" s="19">
        <v>6.9313453599692831</v>
      </c>
      <c r="O53" s="20">
        <v>14.564750921214475</v>
      </c>
      <c r="P53" s="20">
        <v>3.8267354284653701</v>
      </c>
      <c r="Q53" s="20">
        <v>7.5654891715755648</v>
      </c>
      <c r="R53" s="20">
        <v>2.3375848380263289</v>
      </c>
      <c r="S53" s="20">
        <v>3.6959468116384744</v>
      </c>
      <c r="T53" s="20">
        <v>2.4752361676664734</v>
      </c>
      <c r="U53" s="20">
        <v>1.2408916988205856</v>
      </c>
      <c r="V53" s="20">
        <v>3.4107859853157918</v>
      </c>
      <c r="W53" s="20">
        <v>3.3846173570494313</v>
      </c>
      <c r="X53" s="20">
        <v>2.0087815620898208</v>
      </c>
      <c r="Y53" s="20">
        <v>1.0219116753408253</v>
      </c>
      <c r="Z53" s="21">
        <f t="shared" si="3"/>
        <v>20.849841069618932</v>
      </c>
      <c r="AA53" s="21">
        <f t="shared" si="4"/>
        <v>33.617427313177942</v>
      </c>
      <c r="AB53" s="21">
        <f t="shared" si="2"/>
        <v>45.53273161720314</v>
      </c>
    </row>
    <row r="54" spans="2:28" ht="20.100000000000001" customHeight="1" x14ac:dyDescent="0.3">
      <c r="B54" s="17" t="s">
        <v>79</v>
      </c>
      <c r="C54" s="18"/>
      <c r="D54" s="19">
        <v>14.012457734735841</v>
      </c>
      <c r="E54" s="19">
        <v>0.84829919837544654</v>
      </c>
      <c r="F54" s="19">
        <v>1.7253002261219337</v>
      </c>
      <c r="G54" s="19">
        <v>1.6032943574895622</v>
      </c>
      <c r="H54" s="19">
        <v>0.95434885377846168</v>
      </c>
      <c r="I54" s="19">
        <v>14.43072900069661</v>
      </c>
      <c r="J54" s="19">
        <v>5.7766391734806701</v>
      </c>
      <c r="K54" s="19">
        <v>10.885491406474889</v>
      </c>
      <c r="L54" s="19">
        <v>1.6186527959825745</v>
      </c>
      <c r="M54" s="19">
        <v>0.82632779967938763</v>
      </c>
      <c r="N54" s="19">
        <v>7.2636821765774311</v>
      </c>
      <c r="O54" s="20">
        <v>14.992255576483075</v>
      </c>
      <c r="P54" s="20">
        <v>3.8611922448742764</v>
      </c>
      <c r="Q54" s="20">
        <v>7.6035816900709579</v>
      </c>
      <c r="R54" s="20">
        <v>2.5746887001755314</v>
      </c>
      <c r="S54" s="20">
        <v>4.2259279738912392</v>
      </c>
      <c r="T54" s="20">
        <v>1.1652060990377902</v>
      </c>
      <c r="U54" s="20">
        <v>1.6915197242152447</v>
      </c>
      <c r="V54" s="20">
        <v>3.5975385139290639</v>
      </c>
      <c r="W54" s="20">
        <v>3.7360701519860275</v>
      </c>
      <c r="X54" s="20">
        <v>2.1644503019744636</v>
      </c>
      <c r="Y54" s="20">
        <v>1.0672846718256432</v>
      </c>
      <c r="Z54" s="21">
        <f t="shared" si="3"/>
        <v>18.2954011721258</v>
      </c>
      <c r="AA54" s="21">
        <f t="shared" si="4"/>
        <v>35.024883179410899</v>
      </c>
      <c r="AB54" s="21">
        <f t="shared" si="2"/>
        <v>46.679715648463315</v>
      </c>
    </row>
    <row r="55" spans="2:28" ht="20.100000000000001" customHeight="1" x14ac:dyDescent="0.3">
      <c r="B55" s="17" t="s">
        <v>80</v>
      </c>
      <c r="C55" s="18"/>
      <c r="D55" s="19">
        <v>13.849612012537055</v>
      </c>
      <c r="E55" s="19">
        <v>1.5695283922388508</v>
      </c>
      <c r="F55" s="19">
        <v>1.5246273084671489</v>
      </c>
      <c r="G55" s="19">
        <v>1.3815893612041124</v>
      </c>
      <c r="H55" s="19">
        <v>0.93445418595614249</v>
      </c>
      <c r="I55" s="19">
        <v>14.67726440485208</v>
      </c>
      <c r="J55" s="19">
        <v>6.28647053152753</v>
      </c>
      <c r="K55" s="19">
        <v>11.03501054585767</v>
      </c>
      <c r="L55" s="19">
        <v>1.3762420498749257</v>
      </c>
      <c r="M55" s="19">
        <v>0.73955580234197738</v>
      </c>
      <c r="N55" s="19">
        <v>6.7827737867273346</v>
      </c>
      <c r="O55" s="20">
        <v>16.040677548591749</v>
      </c>
      <c r="P55" s="20">
        <v>3.6995580170514382</v>
      </c>
      <c r="Q55" s="20">
        <v>6.8162856777025773</v>
      </c>
      <c r="R55" s="20">
        <v>2.5267646535229695</v>
      </c>
      <c r="S55" s="20">
        <v>3.5112876386029321</v>
      </c>
      <c r="T55" s="20">
        <v>3.821891162741712</v>
      </c>
      <c r="U55" s="20">
        <v>1.3830148480443596</v>
      </c>
      <c r="V55" s="20">
        <v>3.3685092954874456</v>
      </c>
      <c r="W55" s="20">
        <v>3.5204579321310914</v>
      </c>
      <c r="X55" s="20">
        <v>2.0212854194233465</v>
      </c>
      <c r="Y55" s="20">
        <v>0.98913834888192664</v>
      </c>
      <c r="Z55" s="21">
        <f t="shared" si="3"/>
        <v>17.690282868164459</v>
      </c>
      <c r="AA55" s="21">
        <f t="shared" si="4"/>
        <v>34.610846589653988</v>
      </c>
      <c r="AB55" s="21">
        <f t="shared" si="2"/>
        <v>47.69887054218156</v>
      </c>
    </row>
    <row r="56" spans="2:28" ht="20.100000000000001" customHeight="1" x14ac:dyDescent="0.3">
      <c r="B56" s="17" t="s">
        <v>81</v>
      </c>
      <c r="C56" s="18"/>
      <c r="D56" s="19">
        <v>16.386763121886425</v>
      </c>
      <c r="E56" s="19">
        <v>3.1018021493897838</v>
      </c>
      <c r="F56" s="19">
        <v>2.3204730757506598</v>
      </c>
      <c r="G56" s="19">
        <v>1.2929492695948901</v>
      </c>
      <c r="H56" s="19">
        <v>1.0668597058626308</v>
      </c>
      <c r="I56" s="19">
        <v>14.159850535186086</v>
      </c>
      <c r="J56" s="19">
        <v>5.3557779111744273</v>
      </c>
      <c r="K56" s="19">
        <v>8.89316779622642</v>
      </c>
      <c r="L56" s="19">
        <v>1.3139999282344608</v>
      </c>
      <c r="M56" s="19">
        <v>0.73921620960352452</v>
      </c>
      <c r="N56" s="19">
        <v>5.9226209876617855</v>
      </c>
      <c r="O56" s="20">
        <v>16.642578765698936</v>
      </c>
      <c r="P56" s="20">
        <v>3.6876242701144264</v>
      </c>
      <c r="Q56" s="20">
        <v>7.4277266728832529</v>
      </c>
      <c r="R56" s="20">
        <v>2.4052186553276158</v>
      </c>
      <c r="S56" s="20">
        <v>4.7538810859658334</v>
      </c>
      <c r="T56" s="20">
        <v>1.1972613114496715</v>
      </c>
      <c r="U56" s="20">
        <v>1.6672660759736972</v>
      </c>
      <c r="V56" s="20">
        <v>3.4920870229216043</v>
      </c>
      <c r="W56" s="20">
        <v>3.4236195789629846</v>
      </c>
      <c r="X56" s="20">
        <v>2.1719475011222773</v>
      </c>
      <c r="Y56" s="20">
        <v>1.0348884295728036</v>
      </c>
      <c r="Z56" s="21">
        <f t="shared" si="3"/>
        <v>21.067045173094602</v>
      </c>
      <c r="AA56" s="21">
        <f t="shared" si="4"/>
        <v>31.028855456912268</v>
      </c>
      <c r="AB56" s="21">
        <f t="shared" si="2"/>
        <v>47.904099369993105</v>
      </c>
    </row>
    <row r="57" spans="2:28" ht="20.100000000000001" customHeight="1" x14ac:dyDescent="0.3">
      <c r="B57" s="17" t="s">
        <v>82</v>
      </c>
      <c r="C57" s="18"/>
      <c r="D57" s="19">
        <v>17.461870769529629</v>
      </c>
      <c r="E57" s="19">
        <v>2.1721204341680203</v>
      </c>
      <c r="F57" s="19">
        <v>1.6606968129967328</v>
      </c>
      <c r="G57" s="19">
        <v>1.3560366822574417</v>
      </c>
      <c r="H57" s="19">
        <v>0.81665164274281643</v>
      </c>
      <c r="I57" s="19">
        <v>12.68903459595311</v>
      </c>
      <c r="J57" s="19">
        <v>7.3040151116567307</v>
      </c>
      <c r="K57" s="19">
        <v>11.629429654169575</v>
      </c>
      <c r="L57" s="19">
        <v>1.2629003643490679</v>
      </c>
      <c r="M57" s="19">
        <v>0.64595021180766288</v>
      </c>
      <c r="N57" s="19">
        <v>5.8024714280401239</v>
      </c>
      <c r="O57" s="20">
        <v>18.027779037570543</v>
      </c>
      <c r="P57" s="20">
        <v>2.9618982544015666</v>
      </c>
      <c r="Q57" s="20">
        <v>6.6835564377521566</v>
      </c>
      <c r="R57" s="20">
        <v>2.3502823772488761</v>
      </c>
      <c r="S57" s="20">
        <v>3.422403234806306</v>
      </c>
      <c r="T57" s="20">
        <v>2.1890051180497805</v>
      </c>
      <c r="U57" s="20">
        <v>1.0921370293329811</v>
      </c>
      <c r="V57" s="20">
        <v>3.4217170623871835</v>
      </c>
      <c r="W57" s="20">
        <v>3.3754357062013809</v>
      </c>
      <c r="X57" s="20">
        <v>2.1817759905531231</v>
      </c>
      <c r="Y57" s="20">
        <v>0.96896758984995301</v>
      </c>
      <c r="Z57" s="21">
        <f t="shared" si="3"/>
        <v>21.295255907526617</v>
      </c>
      <c r="AA57" s="21">
        <f t="shared" si="4"/>
        <v>32.029786254319539</v>
      </c>
      <c r="AB57" s="21">
        <f t="shared" si="2"/>
        <v>46.674957838153844</v>
      </c>
    </row>
    <row r="58" spans="2:28" ht="20.100000000000001" customHeight="1" x14ac:dyDescent="0.3">
      <c r="B58" s="17" t="s">
        <v>83</v>
      </c>
      <c r="C58" s="18"/>
      <c r="D58" s="19">
        <v>13.15904917509271</v>
      </c>
      <c r="E58" s="19">
        <v>0.72848361987579857</v>
      </c>
      <c r="F58" s="19">
        <v>1.5388503519367303</v>
      </c>
      <c r="G58" s="19">
        <v>1.3306908334560801</v>
      </c>
      <c r="H58" s="19">
        <v>0.88476911642279465</v>
      </c>
      <c r="I58" s="19">
        <v>14.338664243996813</v>
      </c>
      <c r="J58" s="19">
        <v>6.6585652796240939</v>
      </c>
      <c r="K58" s="19">
        <v>10.722430553091723</v>
      </c>
      <c r="L58" s="19">
        <v>1.2018699461049311</v>
      </c>
      <c r="M58" s="19">
        <v>0.65173680580720328</v>
      </c>
      <c r="N58" s="19">
        <v>6.5653590091119316</v>
      </c>
      <c r="O58" s="20">
        <v>18.594511594948575</v>
      </c>
      <c r="P58" s="20">
        <v>3.0579441038075648</v>
      </c>
      <c r="Q58" s="20">
        <v>6.8214305756645315</v>
      </c>
      <c r="R58" s="20">
        <v>2.8005896080225088</v>
      </c>
      <c r="S58" s="20">
        <v>3.9096028888636738</v>
      </c>
      <c r="T58" s="20">
        <v>1.904521237659049</v>
      </c>
      <c r="U58" s="20">
        <v>1.8799541110927724</v>
      </c>
      <c r="V58" s="20">
        <v>3.5800733816563892</v>
      </c>
      <c r="W58" s="20">
        <v>3.704215960966458</v>
      </c>
      <c r="X58" s="20">
        <v>2.3590831049942369</v>
      </c>
      <c r="Y58" s="20">
        <v>0.99465339730332603</v>
      </c>
      <c r="Z58" s="21">
        <f t="shared" si="3"/>
        <v>16.913359476908315</v>
      </c>
      <c r="AA58" s="21">
        <f t="shared" si="4"/>
        <v>33.480060558112605</v>
      </c>
      <c r="AB58" s="21">
        <f t="shared" si="2"/>
        <v>49.606579964979083</v>
      </c>
    </row>
    <row r="59" spans="2:28" ht="20.100000000000001" customHeight="1" x14ac:dyDescent="0.3">
      <c r="B59" s="17" t="s">
        <v>84</v>
      </c>
      <c r="C59" s="18"/>
      <c r="D59" s="19">
        <v>13.179162943508496</v>
      </c>
      <c r="E59" s="19">
        <v>1.3499739052585218</v>
      </c>
      <c r="F59" s="19">
        <v>1.4154993803217524</v>
      </c>
      <c r="G59" s="19">
        <v>1.2293953294551063</v>
      </c>
      <c r="H59" s="19">
        <v>0.86157512884457854</v>
      </c>
      <c r="I59" s="19">
        <v>14.938090878895133</v>
      </c>
      <c r="J59" s="19">
        <v>6.4045598782812743</v>
      </c>
      <c r="K59" s="19">
        <v>10.948949178836866</v>
      </c>
      <c r="L59" s="19">
        <v>1.362423073585683</v>
      </c>
      <c r="M59" s="19">
        <v>0.73097643408012869</v>
      </c>
      <c r="N59" s="19">
        <v>6.6572484873521658</v>
      </c>
      <c r="O59" s="20">
        <v>14.453129732985289</v>
      </c>
      <c r="P59" s="20">
        <v>3.8947672852213544</v>
      </c>
      <c r="Q59" s="20">
        <v>7.0448112735247124</v>
      </c>
      <c r="R59" s="20">
        <v>2.7169482680727408</v>
      </c>
      <c r="S59" s="20">
        <v>3.3080823607228513</v>
      </c>
      <c r="T59" s="20">
        <v>5.1889442928192979</v>
      </c>
      <c r="U59" s="20">
        <v>1.5938180735092979</v>
      </c>
      <c r="V59" s="20">
        <v>3.555297741940981</v>
      </c>
      <c r="W59" s="20">
        <v>3.8031929494142616</v>
      </c>
      <c r="X59" s="20">
        <v>2.1445064455881249</v>
      </c>
      <c r="Y59" s="20">
        <v>0.97318074132116661</v>
      </c>
      <c r="Z59" s="21">
        <f t="shared" si="3"/>
        <v>16.685632782129929</v>
      </c>
      <c r="AA59" s="21">
        <f t="shared" si="4"/>
        <v>34.637688052749965</v>
      </c>
      <c r="AB59" s="21">
        <f t="shared" si="2"/>
        <v>48.676679165120085</v>
      </c>
    </row>
    <row r="60" spans="2:28" ht="20.100000000000001" customHeight="1" x14ac:dyDescent="0.3">
      <c r="B60" s="17" t="s">
        <v>85</v>
      </c>
      <c r="C60" s="18"/>
      <c r="D60" s="19">
        <v>14.866475081956606</v>
      </c>
      <c r="E60" s="19">
        <v>2.6476360717454717</v>
      </c>
      <c r="F60" s="19">
        <v>2.1524954250446275</v>
      </c>
      <c r="G60" s="19">
        <v>1.1939879119447372</v>
      </c>
      <c r="H60" s="19">
        <v>0.94645786877511839</v>
      </c>
      <c r="I60" s="19">
        <v>14.88713169253613</v>
      </c>
      <c r="J60" s="19">
        <v>5.2630876375029922</v>
      </c>
      <c r="K60" s="19">
        <v>10.157661632004258</v>
      </c>
      <c r="L60" s="19">
        <v>1.4125744914233143</v>
      </c>
      <c r="M60" s="19">
        <v>0.71806289170562221</v>
      </c>
      <c r="N60" s="19">
        <v>5.629494909949285</v>
      </c>
      <c r="O60" s="20">
        <v>13.604891381647361</v>
      </c>
      <c r="P60" s="20">
        <v>4.9695340521515146</v>
      </c>
      <c r="Q60" s="20">
        <v>7.6326921473422571</v>
      </c>
      <c r="R60" s="20">
        <v>4.2897135197742413</v>
      </c>
      <c r="S60" s="20">
        <v>4.5019390664029286</v>
      </c>
      <c r="T60" s="20">
        <v>1.4580537657379915</v>
      </c>
      <c r="U60" s="20">
        <v>1.4562389981891999</v>
      </c>
      <c r="V60" s="20">
        <v>3.4050129195539203</v>
      </c>
      <c r="W60" s="20">
        <v>3.6846100923960616</v>
      </c>
      <c r="X60" s="20">
        <v>1.99958506399762</v>
      </c>
      <c r="Y60" s="20">
        <v>1.0333870874672149</v>
      </c>
      <c r="Z60" s="21">
        <f t="shared" si="3"/>
        <v>19.159416287721093</v>
      </c>
      <c r="AA60" s="21">
        <f t="shared" si="4"/>
        <v>32.804925617618608</v>
      </c>
      <c r="AB60" s="21">
        <f t="shared" si="2"/>
        <v>48.035658094660313</v>
      </c>
    </row>
    <row r="61" spans="2:28" ht="20.100000000000001" customHeight="1" x14ac:dyDescent="0.3">
      <c r="B61" s="41" t="s">
        <v>96</v>
      </c>
      <c r="C61" s="17"/>
      <c r="D61" s="19">
        <v>17.278867347645168</v>
      </c>
      <c r="E61" s="19">
        <v>2.0626070710707491</v>
      </c>
      <c r="F61" s="19">
        <v>1.5418255055211894</v>
      </c>
      <c r="G61" s="19">
        <v>1.1113731405388925</v>
      </c>
      <c r="H61" s="19">
        <v>0.85643876736485536</v>
      </c>
      <c r="I61" s="19">
        <v>10.084478107902267</v>
      </c>
      <c r="J61" s="19">
        <v>4.1671591250378812</v>
      </c>
      <c r="K61" s="19">
        <v>12.672756085804252</v>
      </c>
      <c r="L61" s="19">
        <v>1.2511623739099467</v>
      </c>
      <c r="M61" s="19">
        <v>0.67618440092837617</v>
      </c>
      <c r="N61" s="19">
        <v>5.8633069382294165</v>
      </c>
      <c r="O61" s="20">
        <v>19.817289825683506</v>
      </c>
      <c r="P61" s="20">
        <v>4.9139227654421491</v>
      </c>
      <c r="Q61" s="20">
        <v>6.7361065427986953</v>
      </c>
      <c r="R61" s="20">
        <v>3.061166502242636</v>
      </c>
      <c r="S61" s="20">
        <v>3.3531610758675585</v>
      </c>
      <c r="T61" s="20">
        <v>1.2992081457714004</v>
      </c>
      <c r="U61" s="20">
        <v>0.74699596357312237</v>
      </c>
      <c r="V61" s="20">
        <v>3.6092436519560525</v>
      </c>
      <c r="W61" s="20">
        <v>2.5272311388049471</v>
      </c>
      <c r="X61" s="20">
        <v>1.7573427076410673</v>
      </c>
      <c r="Y61" s="20">
        <v>0.84193901237450597</v>
      </c>
      <c r="Z61" s="21">
        <f t="shared" si="3"/>
        <v>20.788504761070108</v>
      </c>
      <c r="AA61" s="21">
        <f t="shared" si="4"/>
        <v>30.54788790677426</v>
      </c>
      <c r="AB61" s="21">
        <f t="shared" si="2"/>
        <v>48.663607332155635</v>
      </c>
    </row>
    <row r="62" spans="2:28" ht="20.100000000000001" customHeight="1" x14ac:dyDescent="0.3">
      <c r="B62" s="41" t="s">
        <v>97</v>
      </c>
      <c r="C62" s="17"/>
      <c r="D62" s="19">
        <v>17.119659056613283</v>
      </c>
      <c r="E62" s="19">
        <v>0.79514283017598275</v>
      </c>
      <c r="F62" s="19">
        <v>1.6198642864014041</v>
      </c>
      <c r="G62" s="19">
        <v>1.2454110098590279</v>
      </c>
      <c r="H62" s="19">
        <v>1.0451165390195405</v>
      </c>
      <c r="I62" s="19">
        <v>13.016786530514063</v>
      </c>
      <c r="J62" s="19">
        <v>3.1289446628668705</v>
      </c>
      <c r="K62" s="19">
        <v>10.214829546974661</v>
      </c>
      <c r="L62" s="19">
        <v>1.4188826150324574</v>
      </c>
      <c r="M62" s="19">
        <v>0.75921325093242842</v>
      </c>
      <c r="N62" s="19">
        <v>7.7264165963931664</v>
      </c>
      <c r="O62" s="20">
        <v>13.92785963980239</v>
      </c>
      <c r="P62" s="20">
        <v>0.67587163718175214</v>
      </c>
      <c r="Q62" s="20">
        <v>7.4685343933416899</v>
      </c>
      <c r="R62" s="20">
        <v>4.1074375778491889</v>
      </c>
      <c r="S62" s="20">
        <v>4.2104514525006662</v>
      </c>
      <c r="T62" s="20">
        <v>2.6212753208883268</v>
      </c>
      <c r="U62" s="20">
        <v>2.1195046169441345</v>
      </c>
      <c r="V62" s="20">
        <v>4.0786704018104043</v>
      </c>
      <c r="W62" s="20">
        <v>3.4109047064897045</v>
      </c>
      <c r="X62" s="20">
        <v>2.1616916554520871</v>
      </c>
      <c r="Y62" s="20">
        <v>1.0516191659996197</v>
      </c>
      <c r="Z62" s="21">
        <f t="shared" si="3"/>
        <v>21.030050891893257</v>
      </c>
      <c r="AA62" s="21">
        <f t="shared" si="4"/>
        <v>33.13612853984678</v>
      </c>
      <c r="AB62" s="21">
        <f t="shared" si="2"/>
        <v>45.833820568259966</v>
      </c>
    </row>
    <row r="63" spans="2:28" ht="20.100000000000001" customHeight="1" x14ac:dyDescent="0.3">
      <c r="B63" s="41" t="s">
        <v>98</v>
      </c>
      <c r="C63" s="17"/>
      <c r="D63" s="19">
        <v>15.413962787980623</v>
      </c>
      <c r="E63" s="19">
        <v>1.4856992405161611</v>
      </c>
      <c r="F63" s="19">
        <v>1.4774375122960848</v>
      </c>
      <c r="G63" s="19">
        <v>1.2578254744335062</v>
      </c>
      <c r="H63" s="19">
        <v>1.027397778253188</v>
      </c>
      <c r="I63" s="19">
        <v>11.91152576399233</v>
      </c>
      <c r="J63" s="19">
        <v>4.0743439323268777</v>
      </c>
      <c r="K63" s="19">
        <v>11.989141969004734</v>
      </c>
      <c r="L63" s="19">
        <v>1.2524865839388695</v>
      </c>
      <c r="M63" s="19">
        <v>0.70502787870265582</v>
      </c>
      <c r="N63" s="19">
        <v>7.3549983811896844</v>
      </c>
      <c r="O63" s="20">
        <v>14.5503477885287</v>
      </c>
      <c r="P63" s="20">
        <v>1.6658014141827917</v>
      </c>
      <c r="Q63" s="20">
        <v>7.7570258677743631</v>
      </c>
      <c r="R63" s="20">
        <v>4.4925587992537306</v>
      </c>
      <c r="S63" s="20">
        <v>3.6127900989699167</v>
      </c>
      <c r="T63" s="20">
        <v>3.9984882374680994</v>
      </c>
      <c r="U63" s="20">
        <v>1.6384186447354077</v>
      </c>
      <c r="V63" s="20">
        <v>3.8098221013664091</v>
      </c>
      <c r="W63" s="20">
        <v>3.1936021567972372</v>
      </c>
      <c r="X63" s="20">
        <v>2.1209644004029466</v>
      </c>
      <c r="Y63" s="20">
        <v>0.77037636072873528</v>
      </c>
      <c r="Z63" s="21">
        <f t="shared" si="3"/>
        <v>19.176623552963402</v>
      </c>
      <c r="AA63" s="21">
        <f t="shared" si="4"/>
        <v>33.213180576828272</v>
      </c>
      <c r="AB63" s="21">
        <f t="shared" si="2"/>
        <v>47.610195870208344</v>
      </c>
    </row>
    <row r="64" spans="2:28" ht="20.100000000000001" customHeight="1" x14ac:dyDescent="0.3">
      <c r="B64" s="41" t="s">
        <v>99</v>
      </c>
      <c r="C64" s="17"/>
      <c r="D64" s="19">
        <v>15.279209937408666</v>
      </c>
      <c r="E64" s="19">
        <v>2.6700906401641356</v>
      </c>
      <c r="F64" s="19">
        <v>1.9947710655314037</v>
      </c>
      <c r="G64" s="19">
        <v>1.173097425266846</v>
      </c>
      <c r="H64" s="19">
        <v>0.94546710443545556</v>
      </c>
      <c r="I64" s="19">
        <v>10.606815589560254</v>
      </c>
      <c r="J64" s="19">
        <v>3.5648250665688836</v>
      </c>
      <c r="K64" s="19">
        <v>11.60501551729822</v>
      </c>
      <c r="L64" s="19">
        <v>1.3130384466599658</v>
      </c>
      <c r="M64" s="19">
        <v>0.63121176650580801</v>
      </c>
      <c r="N64" s="19">
        <v>6.5073231104140383</v>
      </c>
      <c r="O64" s="20">
        <v>18.672329748238969</v>
      </c>
      <c r="P64" s="20">
        <v>1.9571389707440803</v>
      </c>
      <c r="Q64" s="20">
        <v>6.9867862542693695</v>
      </c>
      <c r="R64" s="20">
        <v>3.451879399185978</v>
      </c>
      <c r="S64" s="20">
        <v>4.4322274415253968</v>
      </c>
      <c r="T64" s="20">
        <v>3.1004704936762058</v>
      </c>
      <c r="U64" s="20">
        <v>1.230043539954923</v>
      </c>
      <c r="V64" s="20">
        <v>3.992479908594631</v>
      </c>
      <c r="W64" s="20">
        <v>3.1512020340561455</v>
      </c>
      <c r="X64" s="20">
        <v>2.3335744937255583</v>
      </c>
      <c r="Y64" s="20">
        <v>0.63591775294809338</v>
      </c>
      <c r="Z64" s="21">
        <f t="shared" si="3"/>
        <v>19.392545532642369</v>
      </c>
      <c r="AA64" s="21">
        <f t="shared" si="4"/>
        <v>30.663404430438288</v>
      </c>
      <c r="AB64" s="21">
        <f t="shared" si="2"/>
        <v>49.94405003691935</v>
      </c>
    </row>
    <row r="65" spans="1:31" ht="20.100000000000001" customHeight="1" x14ac:dyDescent="0.3">
      <c r="B65" s="41" t="s">
        <v>100</v>
      </c>
      <c r="C65" s="17"/>
      <c r="D65" s="19">
        <v>16.526721466500067</v>
      </c>
      <c r="E65" s="19">
        <v>2.5971302896884407</v>
      </c>
      <c r="F65" s="19">
        <v>1.5579860488089061</v>
      </c>
      <c r="G65" s="19">
        <v>1.0977260281124845</v>
      </c>
      <c r="H65" s="19">
        <v>0.67072478645708555</v>
      </c>
      <c r="I65" s="19">
        <v>9.1974641849638097</v>
      </c>
      <c r="J65" s="19">
        <v>4.2255736519532707</v>
      </c>
      <c r="K65" s="19">
        <v>12.940365025981643</v>
      </c>
      <c r="L65" s="19">
        <v>1.1851723329399499</v>
      </c>
      <c r="M65" s="19">
        <v>0.68352939946050184</v>
      </c>
      <c r="N65" s="19">
        <v>6.766031825637234</v>
      </c>
      <c r="O65" s="20">
        <v>18.894241428573661</v>
      </c>
      <c r="P65" s="20">
        <v>4.729559483636872</v>
      </c>
      <c r="Q65" s="20">
        <v>6.9433498385820567</v>
      </c>
      <c r="R65" s="20">
        <v>3.6550015349942719</v>
      </c>
      <c r="S65" s="20">
        <v>3.2633269183077158</v>
      </c>
      <c r="T65" s="20">
        <v>1.5784844824795203</v>
      </c>
      <c r="U65" s="20">
        <v>0.58976983148838003</v>
      </c>
      <c r="V65" s="20">
        <v>4.1100677625902291</v>
      </c>
      <c r="W65" s="20">
        <v>2.7128125523829949</v>
      </c>
      <c r="X65" s="20">
        <v>1.9283925551356096</v>
      </c>
      <c r="Y65" s="20">
        <v>0.96927251296701433</v>
      </c>
      <c r="Z65" s="21">
        <f t="shared" si="3"/>
        <v>19.853158329878543</v>
      </c>
      <c r="AA65" s="21">
        <f t="shared" si="4"/>
        <v>30.772562768983136</v>
      </c>
      <c r="AB65" s="21">
        <f t="shared" si="2"/>
        <v>49.374278901138325</v>
      </c>
    </row>
    <row r="66" spans="1:31" ht="20.100000000000001" customHeight="1" x14ac:dyDescent="0.3">
      <c r="B66" s="41" t="s">
        <v>101</v>
      </c>
      <c r="C66" s="17"/>
      <c r="D66" s="19">
        <v>17.384928460031617</v>
      </c>
      <c r="E66" s="19">
        <v>0.97479620650394816</v>
      </c>
      <c r="F66" s="19">
        <v>1.6192147374592341</v>
      </c>
      <c r="G66" s="19">
        <v>1.3114701170263665</v>
      </c>
      <c r="H66" s="19">
        <v>1.0169312199370326</v>
      </c>
      <c r="I66" s="19">
        <v>10.605324258372068</v>
      </c>
      <c r="J66" s="19">
        <v>5.2886138719620019</v>
      </c>
      <c r="K66" s="19">
        <v>10.446764972944798</v>
      </c>
      <c r="L66" s="19">
        <v>1.3941748745923035</v>
      </c>
      <c r="M66" s="19">
        <v>0.78869361742567123</v>
      </c>
      <c r="N66" s="19">
        <v>8.134229668657353</v>
      </c>
      <c r="O66" s="20">
        <v>14.249940032878902</v>
      </c>
      <c r="P66" s="20">
        <v>0.78768029497219094</v>
      </c>
      <c r="Q66" s="20">
        <v>8.072373512214142</v>
      </c>
      <c r="R66" s="20">
        <v>4.435895298370589</v>
      </c>
      <c r="S66" s="20">
        <v>4.0148265701120653</v>
      </c>
      <c r="T66" s="20">
        <v>3.0079971069097136</v>
      </c>
      <c r="U66" s="20">
        <v>2.1585107886963169</v>
      </c>
      <c r="V66" s="20">
        <v>4.5786658996332887</v>
      </c>
      <c r="W66" s="20">
        <v>2.7611043701311915</v>
      </c>
      <c r="X66" s="20">
        <v>2.1572732165064452</v>
      </c>
      <c r="Y66" s="20">
        <v>1.074000983128703</v>
      </c>
      <c r="Z66" s="21">
        <f t="shared" si="3"/>
        <v>21.33254453445425</v>
      </c>
      <c r="AA66" s="21">
        <f t="shared" si="4"/>
        <v>31.369187391992195</v>
      </c>
      <c r="AB66" s="21">
        <f t="shared" si="2"/>
        <v>47.298268073553551</v>
      </c>
    </row>
    <row r="67" spans="1:31" ht="20.100000000000001" customHeight="1" x14ac:dyDescent="0.3">
      <c r="B67" s="41" t="s">
        <v>102</v>
      </c>
      <c r="C67" s="17"/>
      <c r="D67" s="19">
        <v>17.041643033350525</v>
      </c>
      <c r="E67" s="19">
        <v>1.752232538455353</v>
      </c>
      <c r="F67" s="19">
        <v>1.4360418305914642</v>
      </c>
      <c r="G67" s="19">
        <v>1.1553394455828472</v>
      </c>
      <c r="H67" s="19">
        <v>1.2170241303830638</v>
      </c>
      <c r="I67" s="19">
        <v>9.591514801363644</v>
      </c>
      <c r="J67" s="19">
        <v>5.1179991126065598</v>
      </c>
      <c r="K67" s="19">
        <v>11.481312900340905</v>
      </c>
      <c r="L67" s="19">
        <v>1.3107724638156057</v>
      </c>
      <c r="M67" s="19">
        <v>1.3751400533927303</v>
      </c>
      <c r="N67" s="19">
        <v>7.0168035335158478</v>
      </c>
      <c r="O67" s="20">
        <v>14.691127588809907</v>
      </c>
      <c r="P67" s="20">
        <v>1.6444818464785349</v>
      </c>
      <c r="Q67" s="20">
        <v>8.0593925117331722</v>
      </c>
      <c r="R67" s="20">
        <v>4.4597826108533596</v>
      </c>
      <c r="S67" s="20">
        <v>3.306773161053473</v>
      </c>
      <c r="T67" s="20">
        <v>3.5556385444405594</v>
      </c>
      <c r="U67" s="20">
        <v>2.2438694412067073</v>
      </c>
      <c r="V67" s="20">
        <v>4.8424798764775314</v>
      </c>
      <c r="W67" s="20">
        <v>2.5581177716155232</v>
      </c>
      <c r="X67" s="20">
        <v>2.2366102700445278</v>
      </c>
      <c r="Y67" s="20">
        <v>0.77613418495007058</v>
      </c>
      <c r="Z67" s="21">
        <f t="shared" si="3"/>
        <v>20.850048439907898</v>
      </c>
      <c r="AA67" s="21">
        <f t="shared" si="4"/>
        <v>30.775543752428732</v>
      </c>
      <c r="AB67" s="21">
        <f t="shared" si="2"/>
        <v>48.374407807663374</v>
      </c>
    </row>
    <row r="68" spans="1:31" ht="20.100000000000001" customHeight="1" x14ac:dyDescent="0.3">
      <c r="B68" s="41" t="s">
        <v>103</v>
      </c>
      <c r="C68" s="17"/>
      <c r="D68" s="19">
        <v>17.813329422091712</v>
      </c>
      <c r="E68" s="19">
        <v>3.1210224395883825</v>
      </c>
      <c r="F68" s="19">
        <v>1.9204117069769662</v>
      </c>
      <c r="G68" s="19">
        <v>1.0538887011177618</v>
      </c>
      <c r="H68" s="19">
        <v>1.2951937441498524</v>
      </c>
      <c r="I68" s="19">
        <v>9.3247879729331835</v>
      </c>
      <c r="J68" s="19">
        <v>4.9659811234064852</v>
      </c>
      <c r="K68" s="19">
        <v>11.622749551604556</v>
      </c>
      <c r="L68" s="19">
        <v>1.1960371102676113</v>
      </c>
      <c r="M68" s="19">
        <v>0.80359998321614323</v>
      </c>
      <c r="N68" s="19">
        <v>6.06712530573905</v>
      </c>
      <c r="O68" s="20">
        <v>19.832706622375763</v>
      </c>
      <c r="P68" s="20">
        <v>1.9822057466559935</v>
      </c>
      <c r="Q68" s="20">
        <v>7.3363310980793184</v>
      </c>
      <c r="R68" s="20">
        <v>3.9690610131696764</v>
      </c>
      <c r="S68" s="20">
        <v>4.0403422248965803</v>
      </c>
      <c r="T68" s="20">
        <v>2.4170775559788722</v>
      </c>
      <c r="U68" s="20">
        <v>0.73034626967667282</v>
      </c>
      <c r="V68" s="20">
        <v>3.897353440611742</v>
      </c>
      <c r="W68" s="20">
        <v>2.2202269169497675</v>
      </c>
      <c r="X68" s="20">
        <v>1.9255221756940171</v>
      </c>
      <c r="Y68" s="20">
        <v>0.55170343781476916</v>
      </c>
      <c r="Z68" s="21">
        <f t="shared" si="3"/>
        <v>22.082823574336295</v>
      </c>
      <c r="AA68" s="21">
        <f t="shared" si="4"/>
        <v>29.014299923760539</v>
      </c>
      <c r="AB68" s="21">
        <f t="shared" si="2"/>
        <v>48.902876501903179</v>
      </c>
    </row>
    <row r="69" spans="1:31" ht="20.100000000000001" customHeight="1" x14ac:dyDescent="0.3">
      <c r="B69" s="41" t="s">
        <v>86</v>
      </c>
      <c r="C69" s="17"/>
      <c r="D69" s="19">
        <v>17.073699144600258</v>
      </c>
      <c r="E69" s="19">
        <v>2.1404260822037604</v>
      </c>
      <c r="F69" s="19">
        <v>1.3416879979605885</v>
      </c>
      <c r="G69" s="19">
        <v>0.90041691423542325</v>
      </c>
      <c r="H69" s="19">
        <v>0.87085358547241754</v>
      </c>
      <c r="I69" s="19">
        <v>10.341445223522365</v>
      </c>
      <c r="J69" s="19">
        <v>5.905459971571771</v>
      </c>
      <c r="K69" s="19">
        <v>13.877226264813725</v>
      </c>
      <c r="L69" s="19">
        <v>1.0314256182291048</v>
      </c>
      <c r="M69" s="19">
        <v>0.69584265166814119</v>
      </c>
      <c r="N69" s="19">
        <v>7.1052372152269738</v>
      </c>
      <c r="O69" s="20">
        <v>18.200188495057773</v>
      </c>
      <c r="P69" s="20">
        <v>4.1441797766161184</v>
      </c>
      <c r="Q69" s="20">
        <v>6.1495675030025518</v>
      </c>
      <c r="R69" s="20">
        <v>3.7290600476340878</v>
      </c>
      <c r="S69" s="20">
        <v>2.8902546515784961</v>
      </c>
      <c r="T69" s="20">
        <v>2.3278013600761622</v>
      </c>
      <c r="U69" s="20">
        <v>0.52886560516780146</v>
      </c>
      <c r="V69" s="20">
        <v>3.4817062670377821</v>
      </c>
      <c r="W69" s="20">
        <v>2.5554690602119723</v>
      </c>
      <c r="X69" s="20">
        <v>1.8631366186137488</v>
      </c>
      <c r="Y69" s="20">
        <v>0.89193599927451495</v>
      </c>
      <c r="Z69" s="21">
        <f t="shared" si="3"/>
        <v>20.186657642268685</v>
      </c>
      <c r="AA69" s="21">
        <f t="shared" si="4"/>
        <v>33.051176973460308</v>
      </c>
      <c r="AB69" s="21">
        <f t="shared" ref="AB69:AB71" si="5">SUM(O69:Y69)</f>
        <v>46.762165384271007</v>
      </c>
    </row>
    <row r="70" spans="1:31" ht="20.100000000000001" customHeight="1" x14ac:dyDescent="0.3">
      <c r="B70" s="41" t="s">
        <v>104</v>
      </c>
      <c r="C70" s="17"/>
      <c r="D70" s="19">
        <v>18.618851496762563</v>
      </c>
      <c r="E70" s="19">
        <v>0.78282575132631815</v>
      </c>
      <c r="F70" s="19">
        <v>1.3612295715732436</v>
      </c>
      <c r="G70" s="19">
        <v>1.0740091408698109</v>
      </c>
      <c r="H70" s="19">
        <v>0.99773737589441347</v>
      </c>
      <c r="I70" s="19">
        <v>14.171790920859509</v>
      </c>
      <c r="J70" s="19">
        <v>7.6081876312979579</v>
      </c>
      <c r="K70" s="19">
        <v>9.944648237769897</v>
      </c>
      <c r="L70" s="19">
        <v>1.0782846385656302</v>
      </c>
      <c r="M70" s="19">
        <v>0.86680660468241477</v>
      </c>
      <c r="N70" s="19">
        <v>7.2527963197198941</v>
      </c>
      <c r="O70" s="20">
        <v>14.721844378519469</v>
      </c>
      <c r="P70" s="20">
        <v>0.73454041337271669</v>
      </c>
      <c r="Q70" s="20">
        <v>6.9883675653732018</v>
      </c>
      <c r="R70" s="20">
        <v>3.9875550218394</v>
      </c>
      <c r="S70" s="20">
        <v>3.4756919685043215</v>
      </c>
      <c r="T70" s="20">
        <v>2.2308218782711036</v>
      </c>
      <c r="U70" s="20">
        <v>2.1184593547692701</v>
      </c>
      <c r="V70" s="20">
        <v>4.2198180439077113</v>
      </c>
      <c r="W70" s="20">
        <v>2.6889172114561091</v>
      </c>
      <c r="X70" s="20">
        <v>2.2857949500345898</v>
      </c>
      <c r="Y70" s="20">
        <v>1.1820349072547334</v>
      </c>
      <c r="Z70" s="21">
        <f t="shared" si="3"/>
        <v>22.051827585100032</v>
      </c>
      <c r="AA70" s="21">
        <f t="shared" si="4"/>
        <v>33.31432672159734</v>
      </c>
      <c r="AB70" s="21">
        <f t="shared" si="5"/>
        <v>44.633845693302618</v>
      </c>
      <c r="AC70" s="33"/>
      <c r="AD70" s="33"/>
      <c r="AE70" s="33"/>
    </row>
    <row r="71" spans="1:31" ht="20.100000000000001" customHeight="1" x14ac:dyDescent="0.3">
      <c r="B71" s="41" t="s">
        <v>87</v>
      </c>
      <c r="C71" s="17"/>
      <c r="D71" s="31">
        <v>20.086401891292105</v>
      </c>
      <c r="E71" s="31">
        <v>1.6221232810214103</v>
      </c>
      <c r="F71" s="31">
        <v>1.1486123223986486</v>
      </c>
      <c r="G71" s="31">
        <v>0.95869995297632926</v>
      </c>
      <c r="H71" s="31">
        <v>1.0838526107699376</v>
      </c>
      <c r="I71" s="31">
        <v>13.510070334225288</v>
      </c>
      <c r="J71" s="31">
        <v>6.9373801527639971</v>
      </c>
      <c r="K71" s="31">
        <v>12.059364963640167</v>
      </c>
      <c r="L71" s="31">
        <v>0.94708868231773613</v>
      </c>
      <c r="M71" s="31">
        <v>1.4373270849133546</v>
      </c>
      <c r="N71" s="31">
        <v>5.8514267224071759</v>
      </c>
      <c r="O71" s="32">
        <v>14.434412375154162</v>
      </c>
      <c r="P71" s="32">
        <v>1.4241369756633977</v>
      </c>
      <c r="Q71" s="32">
        <v>6.6521466370776521</v>
      </c>
      <c r="R71" s="32">
        <v>3.8534119382270089</v>
      </c>
      <c r="S71" s="32">
        <v>2.7225363495501909</v>
      </c>
      <c r="T71" s="32">
        <v>2.5078403080800413</v>
      </c>
      <c r="U71" s="32">
        <v>2.0943935339143036</v>
      </c>
      <c r="V71" s="32">
        <v>4.010435165258027</v>
      </c>
      <c r="W71" s="32">
        <v>2.2762285781305258</v>
      </c>
      <c r="X71" s="32">
        <v>2.1562120607933544</v>
      </c>
      <c r="Y71" s="32">
        <v>0.7854015132105947</v>
      </c>
      <c r="Z71" s="21">
        <f t="shared" si="3"/>
        <v>23.27756677743702</v>
      </c>
      <c r="AA71" s="21">
        <f t="shared" si="4"/>
        <v>33.805277787503719</v>
      </c>
      <c r="AB71" s="21">
        <f t="shared" si="5"/>
        <v>42.91715543505925</v>
      </c>
    </row>
    <row r="72" spans="1:31" ht="20.100000000000001" customHeight="1" x14ac:dyDescent="0.3">
      <c r="B72" s="41" t="s">
        <v>105</v>
      </c>
      <c r="C72" s="42"/>
      <c r="D72" s="31">
        <v>18.752435300454447</v>
      </c>
      <c r="E72" s="31">
        <v>2.6017060202248929</v>
      </c>
      <c r="F72" s="31">
        <v>1.3983712703044653</v>
      </c>
      <c r="G72" s="31">
        <v>1.1681213549944589</v>
      </c>
      <c r="H72" s="31">
        <v>0.84247176503957577</v>
      </c>
      <c r="I72" s="31">
        <v>13.662311700206978</v>
      </c>
      <c r="J72" s="31">
        <v>3.4224140006505794</v>
      </c>
      <c r="K72" s="31">
        <v>12.244123956796951</v>
      </c>
      <c r="L72" s="31">
        <v>0.73493523296504959</v>
      </c>
      <c r="M72" s="31">
        <v>0.74211668656871566</v>
      </c>
      <c r="N72" s="31">
        <v>5.1555605150199479</v>
      </c>
      <c r="O72" s="32">
        <v>21.316654628713071</v>
      </c>
      <c r="P72" s="32">
        <v>1.8350272064476598</v>
      </c>
      <c r="Q72" s="32">
        <v>5.6722194011077249</v>
      </c>
      <c r="R72" s="32">
        <v>3.3357693955979419</v>
      </c>
      <c r="S72" s="32">
        <v>3.0694573491432311</v>
      </c>
      <c r="T72" s="32">
        <v>1.3646746954344851</v>
      </c>
      <c r="U72" s="32">
        <v>0.69153045391546197</v>
      </c>
      <c r="V72" s="32">
        <v>3.6724219765750412</v>
      </c>
      <c r="W72" s="32">
        <v>1.9294616211277489</v>
      </c>
      <c r="X72" s="32">
        <v>1.9181458314660782</v>
      </c>
      <c r="Y72" s="32">
        <v>0.49418440092015264</v>
      </c>
      <c r="Z72" s="21">
        <f t="shared" ref="Z72" si="6">SUM(D72:H72)-E72</f>
        <v>22.161399690792948</v>
      </c>
      <c r="AA72" s="21">
        <f t="shared" ref="AA72" si="7">SUM(I72:N72)-J72</f>
        <v>32.539048091557646</v>
      </c>
      <c r="AB72" s="21">
        <f t="shared" ref="AB72" si="8">SUM(O72:Y72)</f>
        <v>45.299546960448595</v>
      </c>
    </row>
    <row r="73" spans="1:31" ht="20.100000000000001" customHeight="1" x14ac:dyDescent="0.3">
      <c r="B73" s="41" t="s">
        <v>106</v>
      </c>
      <c r="C73" s="17"/>
      <c r="D73" s="19">
        <v>18.7837178660277</v>
      </c>
      <c r="E73" s="19">
        <v>1.8324494178661326</v>
      </c>
      <c r="F73" s="19">
        <v>1.0055059147008634</v>
      </c>
      <c r="G73" s="19">
        <v>0.70331247063357394</v>
      </c>
      <c r="H73" s="19">
        <v>0.54711215356478515</v>
      </c>
      <c r="I73" s="19">
        <v>10.874018913591545</v>
      </c>
      <c r="J73" s="19">
        <v>4.7799636553624394</v>
      </c>
      <c r="K73" s="19">
        <v>14.450652197828356</v>
      </c>
      <c r="L73" s="19">
        <v>0.7559209801404162</v>
      </c>
      <c r="M73" s="19">
        <v>0.46533366461638098</v>
      </c>
      <c r="N73" s="19">
        <v>5.4397881666082171</v>
      </c>
      <c r="O73" s="20">
        <v>20.302714972984965</v>
      </c>
      <c r="P73" s="20">
        <v>3.8541224422688711</v>
      </c>
      <c r="Q73" s="20">
        <v>5.2287675631001793</v>
      </c>
      <c r="R73" s="20">
        <v>3.321046611283085</v>
      </c>
      <c r="S73" s="20">
        <v>3.2194150910277921</v>
      </c>
      <c r="T73" s="20">
        <v>2.1557627147219676</v>
      </c>
      <c r="U73" s="20">
        <v>0.54283864419724248</v>
      </c>
      <c r="V73" s="20">
        <v>3.5243481137818269</v>
      </c>
      <c r="W73" s="20">
        <v>2.0797432521301404</v>
      </c>
      <c r="X73" s="20">
        <v>1.9060948080882052</v>
      </c>
      <c r="Y73" s="20">
        <v>0.83978345870380655</v>
      </c>
      <c r="Z73" s="21">
        <f t="shared" ref="Z73" si="9">SUM(D73:H73)-E73</f>
        <v>21.039648404926922</v>
      </c>
      <c r="AA73" s="21">
        <f t="shared" ref="AA73" si="10">SUM(I73:N73)-J73</f>
        <v>31.985713922784914</v>
      </c>
      <c r="AB73" s="21">
        <f t="shared" ref="AB73" si="11">SUM(O73:Y73)</f>
        <v>46.974637672288083</v>
      </c>
    </row>
    <row r="74" spans="1:31" ht="14.25" customHeight="1" x14ac:dyDescent="0.3">
      <c r="A74" s="26"/>
      <c r="B74" s="27"/>
      <c r="C74" s="28"/>
      <c r="D74" s="29"/>
      <c r="E74" s="28"/>
      <c r="F74" s="28"/>
      <c r="G74" s="28"/>
      <c r="H74" s="28"/>
      <c r="I74" s="28"/>
      <c r="J74" s="28"/>
      <c r="K74" s="28"/>
      <c r="L74" s="28"/>
      <c r="M74" s="28"/>
      <c r="N74" s="28"/>
      <c r="O74" s="28"/>
      <c r="P74" s="28"/>
      <c r="Q74" s="30"/>
      <c r="R74" s="28"/>
      <c r="S74" s="28"/>
      <c r="T74" s="28"/>
      <c r="U74" s="28"/>
      <c r="V74" s="28"/>
      <c r="W74" s="28"/>
      <c r="X74" s="28"/>
      <c r="Y74" s="28"/>
      <c r="Z74" s="28"/>
      <c r="AA74" s="28"/>
      <c r="AB74" s="28"/>
    </row>
    <row r="75" spans="1:31" x14ac:dyDescent="0.3">
      <c r="B75" s="26"/>
      <c r="C75" s="26"/>
      <c r="D75" s="43"/>
      <c r="E75" s="36"/>
      <c r="F75" s="36"/>
      <c r="G75" s="36"/>
      <c r="H75" s="36"/>
      <c r="I75" s="34"/>
      <c r="J75" s="34"/>
      <c r="K75" s="34"/>
      <c r="L75" s="34"/>
      <c r="M75" s="34"/>
      <c r="N75" s="34"/>
      <c r="O75" s="34"/>
      <c r="P75" s="34"/>
      <c r="Q75" s="34"/>
      <c r="R75" s="34"/>
      <c r="S75" s="34"/>
      <c r="T75" s="34"/>
      <c r="U75" s="34"/>
      <c r="V75" s="34"/>
      <c r="W75" s="34"/>
      <c r="X75" s="34"/>
      <c r="Y75" s="34"/>
      <c r="Z75" s="33"/>
      <c r="AA75" s="33"/>
      <c r="AB75" s="33"/>
      <c r="AC75" s="35"/>
    </row>
  </sheetData>
  <mergeCells count="9">
    <mergeCell ref="D3:H3"/>
    <mergeCell ref="I3:N3"/>
    <mergeCell ref="O3:Y3"/>
    <mergeCell ref="Z3:AB3"/>
    <mergeCell ref="B1:Y1"/>
    <mergeCell ref="D2:H2"/>
    <mergeCell ref="I2:N2"/>
    <mergeCell ref="O2:Y2"/>
    <mergeCell ref="Z2:AB2"/>
  </mergeCells>
  <printOptions horizontalCentered="1"/>
  <pageMargins left="0.75" right="0.25" top="0.75" bottom="0.5" header="0.25" footer="0.3"/>
  <pageSetup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workbookViewId="0">
      <selection activeCell="A7" sqref="A7:C7"/>
    </sheetView>
  </sheetViews>
  <sheetFormatPr defaultRowHeight="14.4" x14ac:dyDescent="0.3"/>
  <cols>
    <col min="1" max="1" width="71.33203125" customWidth="1"/>
    <col min="2" max="2" width="18.44140625" bestFit="1" customWidth="1"/>
  </cols>
  <sheetData>
    <row r="1" spans="1:9" x14ac:dyDescent="0.3">
      <c r="A1" s="37"/>
      <c r="B1" s="37"/>
      <c r="C1" s="37"/>
    </row>
    <row r="2" spans="1:9" ht="15.6" x14ac:dyDescent="0.3">
      <c r="A2" s="38" t="s">
        <v>88</v>
      </c>
      <c r="B2" s="39"/>
      <c r="C2" s="39"/>
    </row>
    <row r="3" spans="1:9" ht="100.5" customHeight="1" x14ac:dyDescent="0.3">
      <c r="A3" s="54" t="s">
        <v>89</v>
      </c>
      <c r="B3" s="54"/>
      <c r="C3" s="54"/>
    </row>
    <row r="4" spans="1:9" x14ac:dyDescent="0.3">
      <c r="A4" s="55"/>
      <c r="B4" s="55"/>
      <c r="C4" s="55"/>
    </row>
    <row r="5" spans="1:9" ht="15.6" x14ac:dyDescent="0.3">
      <c r="A5" s="38" t="s">
        <v>90</v>
      </c>
      <c r="B5" s="39"/>
      <c r="C5" s="39"/>
    </row>
    <row r="6" spans="1:9" ht="2.25" customHeight="1" x14ac:dyDescent="0.3">
      <c r="A6" s="40"/>
      <c r="B6" s="39"/>
      <c r="C6" s="39"/>
    </row>
    <row r="7" spans="1:9" ht="66" customHeight="1" x14ac:dyDescent="0.3">
      <c r="A7" s="54" t="s">
        <v>91</v>
      </c>
      <c r="B7" s="54"/>
      <c r="C7" s="54"/>
    </row>
    <row r="9" spans="1:9" ht="31.5" customHeight="1" x14ac:dyDescent="0.3">
      <c r="A9" s="22" t="s">
        <v>92</v>
      </c>
    </row>
    <row r="10" spans="1:9" ht="15.6" x14ac:dyDescent="0.3">
      <c r="A10" s="41" t="s">
        <v>93</v>
      </c>
    </row>
    <row r="11" spans="1:9" ht="15.6" x14ac:dyDescent="0.3">
      <c r="A11" s="41" t="s">
        <v>94</v>
      </c>
    </row>
    <row r="13" spans="1:9" ht="31.5" customHeight="1" x14ac:dyDescent="0.3">
      <c r="A13" s="54" t="s">
        <v>95</v>
      </c>
      <c r="B13" s="54"/>
      <c r="C13" s="54"/>
      <c r="D13" s="54"/>
      <c r="E13" s="54"/>
      <c r="F13" s="54"/>
      <c r="G13" s="54"/>
      <c r="H13" s="54"/>
      <c r="I13" s="54"/>
    </row>
    <row r="17" ht="15.6" customHeight="1" x14ac:dyDescent="0.3"/>
    <row r="20" ht="15.6" customHeight="1" x14ac:dyDescent="0.3"/>
    <row r="24" ht="15.6" customHeight="1" x14ac:dyDescent="0.3"/>
    <row r="28" ht="15.6" customHeight="1" x14ac:dyDescent="0.3"/>
    <row r="32" ht="15.6" customHeight="1" x14ac:dyDescent="0.3"/>
    <row r="33" ht="15.6" customHeight="1" x14ac:dyDescent="0.3"/>
    <row r="35" ht="15.6" customHeight="1" x14ac:dyDescent="0.3"/>
  </sheetData>
  <mergeCells count="6">
    <mergeCell ref="G13:I13"/>
    <mergeCell ref="A3:C3"/>
    <mergeCell ref="A4:C4"/>
    <mergeCell ref="A7:C7"/>
    <mergeCell ref="A13:C13"/>
    <mergeCell ref="D13:F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sheet 1</vt:lpstr>
      <vt:lpstr>Notes</vt:lpstr>
      <vt:lpstr>'sheet 1'!Print_Area</vt:lpstr>
      <vt:lpstr>'sheet 1'!Print_Titles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ABOSU</dc:creator>
  <cp:lastModifiedBy>ABOSU</cp:lastModifiedBy>
  <dcterms:created xsi:type="dcterms:W3CDTF">2022-09-20T11:41:52Z</dcterms:created>
  <dcterms:modified xsi:type="dcterms:W3CDTF">2023-07-04T09:36:04Z</dcterms:modified>
</cp:coreProperties>
</file>